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9960" firstSheet="1" activeTab="1"/>
  </bookViews>
  <sheets>
    <sheet name="Name und Erklärungen" sheetId="3" r:id="rId1"/>
    <sheet name="Klinik für Geflügel" sheetId="1" r:id="rId2"/>
    <sheet name="Klinik f. Heimtiere &amp; Reptilien" sheetId="5" r:id="rId3"/>
    <sheet name="Klinik für kleine Klauentiere" sheetId="2" r:id="rId4"/>
    <sheet name="Kleintierklinik" sheetId="6" r:id="rId5"/>
    <sheet name="Pferdeklinik" sheetId="4" r:id="rId6"/>
    <sheet name="Rinderklinik" sheetId="7" r:id="rId7"/>
    <sheet name="Auswertung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8" i="8" l="1"/>
  <c r="O138" i="8"/>
  <c r="P138" i="8"/>
  <c r="N139" i="8"/>
  <c r="O139" i="8"/>
  <c r="P139" i="8"/>
  <c r="N140" i="8"/>
  <c r="O140" i="8"/>
  <c r="P140" i="8"/>
  <c r="N141" i="8"/>
  <c r="O141" i="8"/>
  <c r="P141" i="8"/>
  <c r="N142" i="8"/>
  <c r="O142" i="8"/>
  <c r="P142" i="8"/>
  <c r="N143" i="8"/>
  <c r="O143" i="8"/>
  <c r="P143" i="8"/>
  <c r="N144" i="8"/>
  <c r="O144" i="8"/>
  <c r="P144" i="8"/>
  <c r="N145" i="8"/>
  <c r="O145" i="8"/>
  <c r="P145" i="8"/>
  <c r="N146" i="8"/>
  <c r="O146" i="8"/>
  <c r="P146" i="8"/>
  <c r="N147" i="8"/>
  <c r="O147" i="8"/>
  <c r="P147" i="8"/>
  <c r="N148" i="8"/>
  <c r="O148" i="8"/>
  <c r="P148" i="8"/>
  <c r="N149" i="8"/>
  <c r="O149" i="8"/>
  <c r="P149" i="8"/>
  <c r="N150" i="8"/>
  <c r="O150" i="8"/>
  <c r="P150" i="8"/>
  <c r="N151" i="8"/>
  <c r="O151" i="8"/>
  <c r="P151" i="8"/>
  <c r="N152" i="8"/>
  <c r="O152" i="8"/>
  <c r="P152" i="8"/>
  <c r="N153" i="8"/>
  <c r="O153" i="8"/>
  <c r="P153" i="8"/>
  <c r="N154" i="8"/>
  <c r="O154" i="8"/>
  <c r="P154" i="8"/>
  <c r="N155" i="8"/>
  <c r="O155" i="8"/>
  <c r="P155" i="8"/>
  <c r="N156" i="8"/>
  <c r="O156" i="8"/>
  <c r="P156" i="8"/>
  <c r="P137" i="8"/>
  <c r="O137" i="8"/>
  <c r="N137" i="8"/>
  <c r="L162" i="8"/>
  <c r="K162" i="8"/>
  <c r="J162" i="8"/>
  <c r="L161" i="8"/>
  <c r="K161" i="8"/>
  <c r="J161" i="8"/>
  <c r="L160" i="8"/>
  <c r="K160" i="8"/>
  <c r="J160" i="8"/>
  <c r="L159" i="8"/>
  <c r="K159" i="8"/>
  <c r="J159" i="8"/>
  <c r="L158" i="8"/>
  <c r="K158" i="8"/>
  <c r="J158" i="8"/>
  <c r="L157" i="8"/>
  <c r="K157" i="8"/>
  <c r="J157" i="8"/>
  <c r="L156" i="8"/>
  <c r="K156" i="8"/>
  <c r="J156" i="8"/>
  <c r="L155" i="8"/>
  <c r="K155" i="8"/>
  <c r="J155" i="8"/>
  <c r="L154" i="8"/>
  <c r="K154" i="8"/>
  <c r="J154" i="8"/>
  <c r="L153" i="8"/>
  <c r="K153" i="8"/>
  <c r="J153" i="8"/>
  <c r="L152" i="8"/>
  <c r="K152" i="8"/>
  <c r="J152" i="8"/>
  <c r="L151" i="8"/>
  <c r="K151" i="8"/>
  <c r="J151" i="8"/>
  <c r="L150" i="8"/>
  <c r="K150" i="8"/>
  <c r="J150" i="8"/>
  <c r="L149" i="8"/>
  <c r="K149" i="8"/>
  <c r="J149" i="8"/>
  <c r="L148" i="8"/>
  <c r="K148" i="8"/>
  <c r="J148" i="8"/>
  <c r="L147" i="8"/>
  <c r="K147" i="8"/>
  <c r="J147" i="8"/>
  <c r="L146" i="8"/>
  <c r="K146" i="8"/>
  <c r="J146" i="8"/>
  <c r="L145" i="8"/>
  <c r="K145" i="8"/>
  <c r="J145" i="8"/>
  <c r="L144" i="8"/>
  <c r="K144" i="8"/>
  <c r="J144" i="8"/>
  <c r="L143" i="8"/>
  <c r="K143" i="8"/>
  <c r="J143" i="8"/>
  <c r="L142" i="8"/>
  <c r="K142" i="8"/>
  <c r="J142" i="8"/>
  <c r="L141" i="8"/>
  <c r="K141" i="8"/>
  <c r="J141" i="8"/>
  <c r="L140" i="8"/>
  <c r="K140" i="8"/>
  <c r="J140" i="8"/>
  <c r="L139" i="8"/>
  <c r="K139" i="8"/>
  <c r="J139" i="8"/>
  <c r="L138" i="8"/>
  <c r="K138" i="8"/>
  <c r="J138" i="8"/>
  <c r="L137" i="8"/>
  <c r="K137" i="8"/>
  <c r="J137" i="8"/>
  <c r="H159" i="8"/>
  <c r="G159" i="8"/>
  <c r="F159" i="8"/>
  <c r="H158" i="8"/>
  <c r="G158" i="8"/>
  <c r="F158" i="8"/>
  <c r="H157" i="8"/>
  <c r="G157" i="8"/>
  <c r="F157" i="8"/>
  <c r="H156" i="8"/>
  <c r="G156" i="8"/>
  <c r="F156" i="8"/>
  <c r="H155" i="8"/>
  <c r="G155" i="8"/>
  <c r="F155" i="8"/>
  <c r="H154" i="8"/>
  <c r="G154" i="8"/>
  <c r="F154" i="8"/>
  <c r="H153" i="8"/>
  <c r="G153" i="8"/>
  <c r="F153" i="8"/>
  <c r="H152" i="8"/>
  <c r="G152" i="8"/>
  <c r="F152" i="8"/>
  <c r="H151" i="8"/>
  <c r="G151" i="8"/>
  <c r="F151" i="8"/>
  <c r="H150" i="8"/>
  <c r="G150" i="8"/>
  <c r="F150" i="8"/>
  <c r="H149" i="8"/>
  <c r="G149" i="8"/>
  <c r="F149" i="8"/>
  <c r="H148" i="8"/>
  <c r="G148" i="8"/>
  <c r="F148" i="8"/>
  <c r="H147" i="8"/>
  <c r="G147" i="8"/>
  <c r="F147" i="8"/>
  <c r="H146" i="8"/>
  <c r="G146" i="8"/>
  <c r="F146" i="8"/>
  <c r="H145" i="8"/>
  <c r="G145" i="8"/>
  <c r="F145" i="8"/>
  <c r="H144" i="8"/>
  <c r="G144" i="8"/>
  <c r="F144" i="8"/>
  <c r="H143" i="8"/>
  <c r="G143" i="8"/>
  <c r="F143" i="8"/>
  <c r="H142" i="8"/>
  <c r="G142" i="8"/>
  <c r="F142" i="8"/>
  <c r="H141" i="8"/>
  <c r="G141" i="8"/>
  <c r="F141" i="8"/>
  <c r="H140" i="8"/>
  <c r="G140" i="8"/>
  <c r="F140" i="8"/>
  <c r="H139" i="8"/>
  <c r="G139" i="8"/>
  <c r="F139" i="8"/>
  <c r="H138" i="8"/>
  <c r="G138" i="8"/>
  <c r="F138" i="8"/>
  <c r="H137" i="8"/>
  <c r="G137" i="8"/>
  <c r="F137" i="8"/>
  <c r="D141" i="8" l="1"/>
  <c r="C141" i="8"/>
  <c r="B141" i="8"/>
  <c r="D140" i="8"/>
  <c r="C140" i="8"/>
  <c r="B140" i="8"/>
  <c r="D139" i="8"/>
  <c r="C139" i="8"/>
  <c r="B139" i="8"/>
  <c r="D138" i="8"/>
  <c r="C138" i="8"/>
  <c r="B138" i="8"/>
  <c r="D137" i="8"/>
  <c r="C137" i="8"/>
  <c r="B137" i="8"/>
  <c r="N94" i="8"/>
  <c r="J94" i="8"/>
  <c r="F94" i="8"/>
  <c r="N113" i="8"/>
  <c r="J113" i="8"/>
  <c r="F113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15" i="8"/>
  <c r="D130" i="8"/>
  <c r="C130" i="8"/>
  <c r="B130" i="8"/>
  <c r="D129" i="8"/>
  <c r="C129" i="8"/>
  <c r="B129" i="8"/>
  <c r="D128" i="8"/>
  <c r="C128" i="8"/>
  <c r="B128" i="8"/>
  <c r="D127" i="8"/>
  <c r="C127" i="8"/>
  <c r="B127" i="8"/>
  <c r="D126" i="8"/>
  <c r="C126" i="8"/>
  <c r="B126" i="8"/>
  <c r="D125" i="8"/>
  <c r="C125" i="8"/>
  <c r="B125" i="8"/>
  <c r="D124" i="8"/>
  <c r="C124" i="8"/>
  <c r="B124" i="8"/>
  <c r="D123" i="8"/>
  <c r="C123" i="8"/>
  <c r="B123" i="8"/>
  <c r="D122" i="8"/>
  <c r="C122" i="8"/>
  <c r="B122" i="8"/>
  <c r="D121" i="8"/>
  <c r="C121" i="8"/>
  <c r="B121" i="8"/>
  <c r="D120" i="8"/>
  <c r="C120" i="8"/>
  <c r="B120" i="8"/>
  <c r="D119" i="8"/>
  <c r="C119" i="8"/>
  <c r="B119" i="8"/>
  <c r="D118" i="8"/>
  <c r="C118" i="8"/>
  <c r="B118" i="8"/>
  <c r="D117" i="8"/>
  <c r="C117" i="8"/>
  <c r="B117" i="8"/>
  <c r="D116" i="8"/>
  <c r="C116" i="8"/>
  <c r="B116" i="8"/>
  <c r="D115" i="8"/>
  <c r="C115" i="8"/>
  <c r="B115" i="8"/>
  <c r="N97" i="8"/>
  <c r="N98" i="8"/>
  <c r="N99" i="8"/>
  <c r="N96" i="8"/>
  <c r="J97" i="8"/>
  <c r="J98" i="8"/>
  <c r="J99" i="8"/>
  <c r="J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96" i="8"/>
  <c r="D106" i="8"/>
  <c r="C106" i="8"/>
  <c r="B106" i="8"/>
  <c r="D105" i="8"/>
  <c r="C105" i="8"/>
  <c r="B105" i="8"/>
  <c r="D103" i="8"/>
  <c r="C103" i="8"/>
  <c r="B103" i="8"/>
  <c r="D102" i="8"/>
  <c r="C102" i="8"/>
  <c r="B102" i="8"/>
  <c r="D100" i="8"/>
  <c r="C100" i="8"/>
  <c r="B100" i="8"/>
  <c r="D99" i="8"/>
  <c r="C99" i="8"/>
  <c r="B99" i="8"/>
  <c r="D98" i="8"/>
  <c r="C98" i="8"/>
  <c r="B98" i="8"/>
  <c r="D97" i="8"/>
  <c r="C97" i="8"/>
  <c r="B97" i="8"/>
  <c r="D96" i="8"/>
  <c r="C96" i="8"/>
  <c r="B96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67" i="8"/>
  <c r="D87" i="8"/>
  <c r="C87" i="8"/>
  <c r="B87" i="8"/>
  <c r="D86" i="8"/>
  <c r="C86" i="8"/>
  <c r="B86" i="8"/>
  <c r="D85" i="8"/>
  <c r="C85" i="8"/>
  <c r="B85" i="8"/>
  <c r="D84" i="8"/>
  <c r="C84" i="8"/>
  <c r="B84" i="8"/>
  <c r="D83" i="8"/>
  <c r="C83" i="8"/>
  <c r="B83" i="8"/>
  <c r="D82" i="8"/>
  <c r="C82" i="8"/>
  <c r="B82" i="8"/>
  <c r="D81" i="8"/>
  <c r="C81" i="8"/>
  <c r="B81" i="8"/>
  <c r="D80" i="8"/>
  <c r="C80" i="8"/>
  <c r="B80" i="8"/>
  <c r="D78" i="8"/>
  <c r="C78" i="8"/>
  <c r="B78" i="8"/>
  <c r="D77" i="8"/>
  <c r="C77" i="8"/>
  <c r="B77" i="8"/>
  <c r="D76" i="8"/>
  <c r="C76" i="8"/>
  <c r="B76" i="8"/>
  <c r="D75" i="8"/>
  <c r="C75" i="8"/>
  <c r="B75" i="8"/>
  <c r="D74" i="8"/>
  <c r="C74" i="8"/>
  <c r="B74" i="8"/>
  <c r="D73" i="8"/>
  <c r="C73" i="8"/>
  <c r="B73" i="8"/>
  <c r="D72" i="8"/>
  <c r="C72" i="8"/>
  <c r="B72" i="8"/>
  <c r="D71" i="8"/>
  <c r="C71" i="8"/>
  <c r="B71" i="8"/>
  <c r="D70" i="8"/>
  <c r="C70" i="8"/>
  <c r="B70" i="8"/>
  <c r="D69" i="8"/>
  <c r="C69" i="8"/>
  <c r="B69" i="8"/>
  <c r="D68" i="8"/>
  <c r="C68" i="8"/>
  <c r="B68" i="8"/>
  <c r="D67" i="8"/>
  <c r="N65" i="8" s="1"/>
  <c r="C67" i="8"/>
  <c r="J65" i="8" s="1"/>
  <c r="B67" i="8"/>
  <c r="F65" i="8" s="1"/>
  <c r="B33" i="8"/>
  <c r="R5" i="8"/>
  <c r="R6" i="8"/>
  <c r="R7" i="8"/>
  <c r="R8" i="8"/>
  <c r="R4" i="8"/>
  <c r="E5" i="6"/>
  <c r="D5" i="6"/>
  <c r="C5" i="6"/>
  <c r="C3" i="6" l="1"/>
  <c r="C2" i="6"/>
  <c r="J59" i="8" l="1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AK6" i="8"/>
  <c r="AK7" i="8"/>
  <c r="AK8" i="8"/>
  <c r="AK9" i="8"/>
  <c r="AK10" i="8"/>
  <c r="AK11" i="8"/>
  <c r="AK12" i="8"/>
  <c r="AK5" i="8"/>
  <c r="Z4" i="8"/>
  <c r="Z5" i="8"/>
  <c r="Z6" i="8"/>
  <c r="Z7" i="8"/>
  <c r="Z8" i="8"/>
  <c r="Z9" i="8"/>
  <c r="Z10" i="8"/>
  <c r="Z11" i="8"/>
  <c r="Z12" i="8"/>
  <c r="Z13" i="8"/>
  <c r="Z14" i="8"/>
  <c r="O9" i="8"/>
  <c r="P9" i="8"/>
  <c r="O10" i="8"/>
  <c r="P10" i="8"/>
  <c r="O11" i="8"/>
  <c r="P11" i="8"/>
  <c r="O12" i="8"/>
  <c r="P12" i="8"/>
  <c r="O13" i="8"/>
  <c r="P13" i="8"/>
  <c r="N9" i="8"/>
  <c r="N10" i="8"/>
  <c r="N11" i="8"/>
  <c r="N12" i="8"/>
  <c r="N13" i="8"/>
  <c r="N8" i="8"/>
  <c r="N4" i="8"/>
  <c r="AL5" i="8" l="1"/>
  <c r="J34" i="8"/>
  <c r="J35" i="8"/>
  <c r="J36" i="8"/>
  <c r="J37" i="8"/>
  <c r="J38" i="8"/>
  <c r="J39" i="8"/>
  <c r="J40" i="8"/>
  <c r="J41" i="8"/>
  <c r="J42" i="8"/>
  <c r="J43" i="8"/>
  <c r="J44" i="8"/>
  <c r="J60" i="8"/>
  <c r="J33" i="8"/>
  <c r="F34" i="8" l="1"/>
  <c r="F35" i="8"/>
  <c r="F36" i="8"/>
  <c r="F37" i="8"/>
  <c r="F38" i="8"/>
  <c r="F39" i="8"/>
  <c r="F40" i="8"/>
  <c r="F41" i="8"/>
  <c r="F42" i="8"/>
  <c r="F43" i="8"/>
  <c r="F33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3" i="8"/>
  <c r="D42" i="8"/>
  <c r="D41" i="8"/>
  <c r="D40" i="8"/>
  <c r="D39" i="8"/>
  <c r="D38" i="8"/>
  <c r="D37" i="8"/>
  <c r="D36" i="8"/>
  <c r="D35" i="8"/>
  <c r="D34" i="8"/>
  <c r="D33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3" i="8"/>
  <c r="C42" i="8"/>
  <c r="C41" i="8"/>
  <c r="C40" i="8"/>
  <c r="C39" i="8"/>
  <c r="C38" i="8"/>
  <c r="C37" i="8"/>
  <c r="C36" i="8"/>
  <c r="C35" i="8"/>
  <c r="C34" i="8"/>
  <c r="C33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3" i="8"/>
  <c r="B42" i="8"/>
  <c r="B41" i="8"/>
  <c r="B40" i="8"/>
  <c r="B39" i="8"/>
  <c r="B38" i="8"/>
  <c r="B37" i="8"/>
  <c r="B36" i="8"/>
  <c r="B35" i="8"/>
  <c r="B34" i="8"/>
  <c r="V4" i="8"/>
  <c r="AD5" i="8"/>
  <c r="AD6" i="8"/>
  <c r="AD7" i="8"/>
  <c r="AD8" i="8"/>
  <c r="AD9" i="8"/>
  <c r="AD10" i="8"/>
  <c r="AD11" i="8"/>
  <c r="AD12" i="8"/>
  <c r="AD13" i="8"/>
  <c r="AD14" i="8"/>
  <c r="AD15" i="8"/>
  <c r="AD16" i="8"/>
  <c r="AD17" i="8"/>
  <c r="AD18" i="8"/>
  <c r="AD19" i="8"/>
  <c r="AD20" i="8"/>
  <c r="AD4" i="8"/>
  <c r="F31" i="8" l="1"/>
  <c r="N31" i="8"/>
  <c r="J31" i="8"/>
  <c r="X28" i="8"/>
  <c r="W28" i="8"/>
  <c r="V28" i="8"/>
  <c r="X27" i="8"/>
  <c r="W27" i="8"/>
  <c r="V27" i="8"/>
  <c r="X26" i="8"/>
  <c r="W26" i="8"/>
  <c r="V26" i="8"/>
  <c r="X25" i="8"/>
  <c r="W25" i="8"/>
  <c r="V25" i="8"/>
  <c r="X24" i="8"/>
  <c r="W24" i="8"/>
  <c r="V24" i="8"/>
  <c r="X23" i="8"/>
  <c r="W23" i="8"/>
  <c r="V23" i="8"/>
  <c r="X22" i="8"/>
  <c r="W22" i="8"/>
  <c r="V22" i="8"/>
  <c r="X21" i="8"/>
  <c r="W21" i="8"/>
  <c r="V21" i="8"/>
  <c r="X20" i="8"/>
  <c r="W20" i="8"/>
  <c r="V20" i="8"/>
  <c r="X19" i="8"/>
  <c r="W19" i="8"/>
  <c r="V19" i="8"/>
  <c r="X18" i="8"/>
  <c r="W18" i="8"/>
  <c r="V18" i="8"/>
  <c r="X17" i="8"/>
  <c r="W17" i="8"/>
  <c r="V17" i="8"/>
  <c r="X16" i="8"/>
  <c r="W16" i="8"/>
  <c r="V16" i="8"/>
  <c r="X15" i="8"/>
  <c r="W15" i="8"/>
  <c r="V15" i="8"/>
  <c r="X14" i="8"/>
  <c r="W14" i="8"/>
  <c r="V14" i="8"/>
  <c r="X13" i="8"/>
  <c r="W13" i="8"/>
  <c r="V13" i="8"/>
  <c r="X12" i="8"/>
  <c r="W12" i="8"/>
  <c r="V12" i="8"/>
  <c r="X11" i="8"/>
  <c r="W11" i="8"/>
  <c r="V11" i="8"/>
  <c r="X10" i="8"/>
  <c r="W10" i="8"/>
  <c r="V10" i="8"/>
  <c r="X9" i="8"/>
  <c r="W9" i="8"/>
  <c r="V9" i="8"/>
  <c r="X8" i="8"/>
  <c r="W8" i="8"/>
  <c r="V8" i="8"/>
  <c r="X7" i="8"/>
  <c r="W7" i="8"/>
  <c r="V7" i="8"/>
  <c r="X6" i="8"/>
  <c r="W6" i="8"/>
  <c r="V6" i="8"/>
  <c r="X5" i="8"/>
  <c r="W5" i="8"/>
  <c r="X4" i="8"/>
  <c r="W4" i="8"/>
  <c r="V5" i="8"/>
  <c r="K9" i="8" l="1"/>
  <c r="J6" i="8"/>
  <c r="K6" i="8"/>
  <c r="L6" i="8"/>
  <c r="J7" i="8"/>
  <c r="K7" i="8"/>
  <c r="L7" i="8"/>
  <c r="J8" i="8"/>
  <c r="K8" i="8"/>
  <c r="L8" i="8"/>
  <c r="J9" i="8"/>
  <c r="L9" i="8"/>
  <c r="J10" i="8"/>
  <c r="K10" i="8"/>
  <c r="L10" i="8"/>
  <c r="J11" i="8"/>
  <c r="K11" i="8"/>
  <c r="L11" i="8"/>
  <c r="J12" i="8"/>
  <c r="K12" i="8"/>
  <c r="L12" i="8"/>
  <c r="J13" i="8"/>
  <c r="K13" i="8"/>
  <c r="L13" i="8"/>
  <c r="J14" i="8"/>
  <c r="K14" i="8"/>
  <c r="L14" i="8"/>
  <c r="J5" i="8"/>
  <c r="K5" i="8"/>
  <c r="L5" i="8"/>
  <c r="L4" i="8"/>
  <c r="K4" i="8"/>
  <c r="J4" i="8"/>
  <c r="G10" i="8"/>
  <c r="F10" i="8"/>
  <c r="H9" i="8"/>
  <c r="G9" i="8"/>
  <c r="F9" i="8"/>
  <c r="H8" i="8"/>
  <c r="G8" i="8"/>
  <c r="F8" i="8"/>
  <c r="H7" i="8"/>
  <c r="G7" i="8"/>
  <c r="F7" i="8"/>
  <c r="H6" i="8"/>
  <c r="G6" i="8"/>
  <c r="F6" i="8"/>
  <c r="H5" i="8"/>
  <c r="G5" i="8"/>
  <c r="F5" i="8"/>
  <c r="H4" i="8"/>
  <c r="G4" i="8"/>
  <c r="F4" i="8"/>
  <c r="H10" i="8"/>
  <c r="D10" i="8"/>
  <c r="C10" i="8"/>
  <c r="B10" i="8"/>
  <c r="D9" i="8"/>
  <c r="C9" i="8"/>
  <c r="B9" i="8"/>
  <c r="D8" i="8"/>
  <c r="C8" i="8"/>
  <c r="B8" i="8"/>
  <c r="D7" i="8"/>
  <c r="C7" i="8"/>
  <c r="B7" i="8"/>
  <c r="D6" i="8"/>
  <c r="C6" i="8"/>
  <c r="B6" i="8"/>
  <c r="D5" i="8"/>
  <c r="C5" i="8"/>
  <c r="B5" i="8"/>
  <c r="D4" i="8"/>
  <c r="C4" i="8"/>
  <c r="B4" i="8"/>
  <c r="P8" i="8"/>
  <c r="P6" i="8"/>
  <c r="P7" i="8"/>
  <c r="P5" i="8"/>
  <c r="P4" i="8"/>
  <c r="O5" i="8"/>
  <c r="O6" i="8"/>
  <c r="O7" i="8"/>
  <c r="O8" i="8"/>
  <c r="O4" i="8"/>
  <c r="N5" i="8"/>
  <c r="N6" i="8"/>
  <c r="N7" i="8"/>
  <c r="F1" i="8" l="1"/>
  <c r="N1" i="8"/>
  <c r="J1" i="8"/>
  <c r="C3" i="7"/>
  <c r="C2" i="7"/>
  <c r="M2" i="5" l="1"/>
  <c r="B2" i="5"/>
  <c r="K2" i="4"/>
  <c r="E2" i="4"/>
  <c r="B2" i="4"/>
  <c r="T2" i="2"/>
  <c r="G2" i="2"/>
  <c r="B2" i="2"/>
  <c r="Q2" i="1"/>
  <c r="J2" i="1"/>
  <c r="B2" i="1"/>
</calcChain>
</file>

<file path=xl/comments1.xml><?xml version="1.0" encoding="utf-8"?>
<comments xmlns="http://schemas.openxmlformats.org/spreadsheetml/2006/main">
  <authors>
    <author>Autor</author>
  </authors>
  <commentList>
    <comment ref="C4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Zier- und Wildvogelquoten können auf dem Tabellenblat der Klinik für Geflügel eingetragen werden.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5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TT.MM.JJJJ</t>
        </r>
      </text>
    </comment>
    <comment ref="B5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T/000000</t>
        </r>
      </text>
    </comment>
    <comment ref="F5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Z: zugeschaut
A: assistiert
S: selbstständig</t>
        </r>
      </text>
    </comment>
    <comment ref="O5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Z: zugeschaut
A: assistiert
S: selbstständig
Anderer Eingriff: Freitext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R4" authorId="0" shapeId="0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Autor:
grau hinterlegte Bereiche sind eine erneute Darstellung von Punkten, die bereits vorher dargestellt wurden und dienen nur zur zusätzlichen Übersicht und Orientierung bei Rückmeldungen an die Studierenden. 
</t>
        </r>
      </text>
    </comment>
    <comment ref="Z4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grau hinterlegte Bereiche sind eine erneute Darstellung von Punkten, die bereits vorher dargestellt wurden und dienen nur zur zusätzlichen Übersicht und Orientierung bei Rückmeldungen an die Studierenden. 
</t>
        </r>
      </text>
    </comment>
    <comment ref="AD4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grau hinterlegte Bereiche sind eine erneute Darstellung von Punkten, die bereits vorher dargestellt wurden und dienen nur zur zusätzlichen Übersicht und Orientierung bei Rückmeldungen an die Studierenden. 
</t>
        </r>
      </text>
    </comment>
    <comment ref="F33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grau hinterlegte Bereiche sind eine erneute Darstellung von Punkten, die bereits vorher dargestellt wurden und dienen nur zur zusätzlichen Übersicht und Orientierung bei Rückmeldungen an die Studierenden. 
</t>
        </r>
      </text>
    </comment>
    <comment ref="J33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grau hinterlegte Bereiche sind eine erneute Darstellung von Punkten, die bereits vorher dargestellt wurden und dienen nur zur zusätzlichen Übersicht und Orientierung bei Rückmeldungen an die Studierenden. 
</t>
        </r>
      </text>
    </comment>
    <comment ref="F67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grau hinterlegte Bereiche sind eine erneute Darstellung von Punkten, die bereits vorher dargestellt wurden und dienen nur zur zusätzlichen Übersicht und Orientierung bei Rückmeldungen an die Studierenden. 
</t>
        </r>
      </text>
    </comment>
    <comment ref="J67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grau hinterlegte Bereiche sind eine erneute Darstellung von Punkten, die bereits vorher dargestellt wurden und dienen nur zur zusätzlichen Übersicht und Orientierung bei Rückmeldungen an die Studierenden. 
</t>
        </r>
      </text>
    </comment>
    <comment ref="F96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Autor:
grau hinterlegte Bereiche sind eine erneute Darstellung von Punkten, die bereits vorher dargestellt wurden und dienen nur zur zusätzlichen Übersicht und Orientierung bei Rückmeldungen an die Studierenden. </t>
        </r>
      </text>
    </comment>
    <comment ref="N96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Autor:
grau hinterlegte Bereiche sind eine erneute Darstellung von Punkten, die bereits vorher dargestellt wurden und dienen nur zur zusätzlichen Übersicht und Orientierung bei Rückmeldungen an die Studierenden. </t>
        </r>
      </text>
    </comment>
    <comment ref="F115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grau hinterlegte Bereiche sind eine erneute Darstellung von Punkten, die bereits vorher dargestellt wurden und dienen nur zur zusätzlichen Übersicht und Orientierung bei Rückmeldungen an die Studierenden. 
</t>
        </r>
      </text>
    </comment>
    <comment ref="V137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grau hinterlegte Bereiche sind eine erneute Darstellung von Punkten, die bereits vorher dargestellt wurden und dienen nur zur zusätzlichen Übersicht und Orientierung bei Rückmeldungen an die Studierenden. 
</t>
        </r>
      </text>
    </comment>
  </commentList>
</comments>
</file>

<file path=xl/sharedStrings.xml><?xml version="1.0" encoding="utf-8"?>
<sst xmlns="http://schemas.openxmlformats.org/spreadsheetml/2006/main" count="1176" uniqueCount="458">
  <si>
    <t>Name:</t>
  </si>
  <si>
    <t>Datum</t>
  </si>
  <si>
    <t>i.m.</t>
  </si>
  <si>
    <t>s.c.</t>
  </si>
  <si>
    <t>Matrikelnr.:</t>
  </si>
  <si>
    <t>Grund des Besuches</t>
  </si>
  <si>
    <t>z: zugesehen, a: assistiert, s: selbst durchgeführt</t>
  </si>
  <si>
    <t>z / a / s</t>
  </si>
  <si>
    <t>Tierart</t>
  </si>
  <si>
    <t xml:space="preserve">Semester: </t>
  </si>
  <si>
    <t>Propädeutik 
(6. Semester) 
n = 3</t>
  </si>
  <si>
    <t>Arzneimittelapplikation 
(7. Semester)
n = 3</t>
  </si>
  <si>
    <t>Ambulatorische Ausfahrt (7. Semester)</t>
  </si>
  <si>
    <t>Klinik für Geflügel</t>
  </si>
  <si>
    <t>Matrikelnummer:</t>
  </si>
  <si>
    <t>Organ-system</t>
  </si>
  <si>
    <t>Hauptdiagnose</t>
  </si>
  <si>
    <t>Therapie</t>
  </si>
  <si>
    <t>Schwein</t>
  </si>
  <si>
    <t>Schaf/Ziege</t>
  </si>
  <si>
    <t>NW-Kamele</t>
  </si>
  <si>
    <t>Rind</t>
  </si>
  <si>
    <t>Pferd</t>
  </si>
  <si>
    <t>Bestand</t>
  </si>
  <si>
    <t>Anam-nese</t>
  </si>
  <si>
    <t>Allg-U</t>
  </si>
  <si>
    <t>Rö/ CT</t>
  </si>
  <si>
    <t>Ultra-schall</t>
  </si>
  <si>
    <t>Blut-probe</t>
  </si>
  <si>
    <t>Kot Harn Haut Milch</t>
  </si>
  <si>
    <t>Liquor</t>
  </si>
  <si>
    <t>BAL</t>
  </si>
  <si>
    <t>Speku-lum</t>
  </si>
  <si>
    <t>Gelenk-punktion</t>
  </si>
  <si>
    <t>Rektal-U</t>
  </si>
  <si>
    <t>Sperma U</t>
  </si>
  <si>
    <t>sonstige</t>
  </si>
  <si>
    <t>i.v.</t>
  </si>
  <si>
    <t>lokal</t>
  </si>
  <si>
    <t>Ver-band</t>
  </si>
  <si>
    <t>oral</t>
  </si>
  <si>
    <t>Narkose</t>
  </si>
  <si>
    <t>OP</t>
  </si>
  <si>
    <t xml:space="preserve">Art d. Eingriffs </t>
  </si>
  <si>
    <t>Datumformat</t>
  </si>
  <si>
    <t>nur Zahlen</t>
  </si>
  <si>
    <t>Auswahl-liste</t>
  </si>
  <si>
    <t>Freitext</t>
  </si>
  <si>
    <t>Auswahlliste</t>
  </si>
  <si>
    <t>Diagnostik und Therapie</t>
  </si>
  <si>
    <t>Organsystem / Fachgebiet</t>
  </si>
  <si>
    <t>Operative Eingriffe - Auswahl</t>
  </si>
  <si>
    <t>zugesehen</t>
  </si>
  <si>
    <t>Haut</t>
  </si>
  <si>
    <t>...anderes</t>
  </si>
  <si>
    <t>assistiert</t>
  </si>
  <si>
    <t>Auge</t>
  </si>
  <si>
    <t>Abszess</t>
  </si>
  <si>
    <t>selbst durchgeführt</t>
  </si>
  <si>
    <t>HNO</t>
  </si>
  <si>
    <t>Bühnerband</t>
  </si>
  <si>
    <t>Atmungstrakt</t>
  </si>
  <si>
    <t>Entropium</t>
  </si>
  <si>
    <t>Herz-Kreislauf</t>
  </si>
  <si>
    <t>Epiduralanästhesie</t>
  </si>
  <si>
    <t>Blut</t>
  </si>
  <si>
    <t>Euteramputation</t>
  </si>
  <si>
    <t>Verdauungstrakt</t>
  </si>
  <si>
    <t>Euthanasie</t>
  </si>
  <si>
    <t>Muskulatur</t>
  </si>
  <si>
    <t>Fremdkörper</t>
  </si>
  <si>
    <t>Bewegungsapparat</t>
  </si>
  <si>
    <t>Geburtshilfe</t>
  </si>
  <si>
    <t>ZNS</t>
  </si>
  <si>
    <t>Harnstein-OP</t>
  </si>
  <si>
    <t>Harntrakt</t>
  </si>
  <si>
    <t>Haut-/Bisswunde</t>
  </si>
  <si>
    <t>Genitaltrakt männl.</t>
  </si>
  <si>
    <t>Hernia inguinalis</t>
  </si>
  <si>
    <t>Genitaltrakt weibl.</t>
  </si>
  <si>
    <t>Hernia umbilicalis</t>
  </si>
  <si>
    <t>Euter</t>
  </si>
  <si>
    <t>Kastration</t>
  </si>
  <si>
    <t>Katheter</t>
  </si>
  <si>
    <t>Klauenpflege/-korrektur</t>
  </si>
  <si>
    <t>Kryptorchismus</t>
  </si>
  <si>
    <t>Labmagen-OP</t>
  </si>
  <si>
    <t>Laparotomie/Sectio</t>
  </si>
  <si>
    <t>Nasenschlundsonde</t>
  </si>
  <si>
    <t>Neoplasie</t>
  </si>
  <si>
    <t>Osteosynthese</t>
  </si>
  <si>
    <t>Prolaps (Rektum/Vagina/Uterus)</t>
  </si>
  <si>
    <t>Zahnentfernung</t>
  </si>
  <si>
    <t>Zahnkorrektur</t>
  </si>
  <si>
    <t xml:space="preserve">Vom Studierenden einzutragen: </t>
  </si>
  <si>
    <t>Max Mustermann</t>
  </si>
  <si>
    <t>Semester:</t>
  </si>
  <si>
    <t>Patienten-ID
(T-Nummer)</t>
  </si>
  <si>
    <t>Abteilung</t>
  </si>
  <si>
    <t>Organsystem</t>
  </si>
  <si>
    <t>Handling und Diagnostik</t>
  </si>
  <si>
    <t>Chirurgie</t>
  </si>
  <si>
    <t>Orthopädie</t>
  </si>
  <si>
    <t>Anästhesie</t>
  </si>
  <si>
    <t>Innere M.</t>
  </si>
  <si>
    <t>Repro.</t>
  </si>
  <si>
    <t>Anamnese</t>
  </si>
  <si>
    <t>klinische Untersuchung</t>
  </si>
  <si>
    <t>Röntgen</t>
  </si>
  <si>
    <t>CT/MRT</t>
  </si>
  <si>
    <t>Endoskopie</t>
  </si>
  <si>
    <t>Ultraschall</t>
  </si>
  <si>
    <t>Proben-entnahme</t>
  </si>
  <si>
    <t>Proben-untersuchung</t>
  </si>
  <si>
    <t>Sonstiges</t>
  </si>
  <si>
    <t>p.o.</t>
  </si>
  <si>
    <t>Verband</t>
  </si>
  <si>
    <t>Anderer Eingriff</t>
  </si>
  <si>
    <t>Pferdeklinik</t>
  </si>
  <si>
    <r>
      <rPr>
        <b/>
        <sz val="11"/>
        <color theme="1"/>
        <rFont val="Calibri"/>
        <family val="2"/>
        <scheme val="minor"/>
      </rPr>
      <t>Version:</t>
    </r>
    <r>
      <rPr>
        <sz val="11"/>
        <color theme="1"/>
        <rFont val="Calibri"/>
        <family val="2"/>
        <scheme val="minor"/>
      </rPr>
      <t xml:space="preserve"> 10.03.2023</t>
    </r>
  </si>
  <si>
    <t>Easyvetnummer (P-Nummer)</t>
  </si>
  <si>
    <t xml:space="preserve">HT </t>
  </si>
  <si>
    <t>REP</t>
  </si>
  <si>
    <t>Handling</t>
  </si>
  <si>
    <t>klin. US</t>
  </si>
  <si>
    <t>Tupferprobe</t>
  </si>
  <si>
    <t>Blutprobe</t>
  </si>
  <si>
    <t>Blut-US</t>
  </si>
  <si>
    <t>Harn-US</t>
  </si>
  <si>
    <t>Paras. US</t>
  </si>
  <si>
    <t>Zyto</t>
  </si>
  <si>
    <t>Med. Berech.</t>
  </si>
  <si>
    <t>oral p. Sonde</t>
  </si>
  <si>
    <t>Venen-Verw. Kath.</t>
  </si>
  <si>
    <t>Krallen, Schnabel</t>
  </si>
  <si>
    <t>Spülung TNK</t>
  </si>
  <si>
    <t>Eingriff/Maßnahme</t>
  </si>
  <si>
    <t>Kreuz</t>
  </si>
  <si>
    <r>
      <t xml:space="preserve">Klinik für Hemtiere und Reptilien </t>
    </r>
    <r>
      <rPr>
        <b/>
        <sz val="8"/>
        <color theme="1"/>
        <rFont val="Calibri"/>
        <family val="2"/>
        <scheme val="minor"/>
      </rPr>
      <t>(Vögel: siehe Tabellenblatt "Klinik für Geflügel")</t>
    </r>
  </si>
  <si>
    <t>z - zugesehen, a - assistiert, s - selbst durchgeführt (sonstige (Freitext u Kennzahl)</t>
  </si>
  <si>
    <t>Tätigkeit</t>
  </si>
  <si>
    <t>Zier- und Wildvögel (6.-8. Semester)</t>
  </si>
  <si>
    <t>Handling und Diagnostik Ziervögel</t>
  </si>
  <si>
    <t>Therapie Ziervögel</t>
  </si>
  <si>
    <t>durchgeführte Maßnahmen</t>
  </si>
  <si>
    <r>
      <t xml:space="preserve">Diagnose 
</t>
    </r>
    <r>
      <rPr>
        <sz val="7"/>
        <color theme="1"/>
        <rFont val="Calibri"/>
        <family val="2"/>
        <scheme val="minor"/>
      </rPr>
      <t>(DropDown oder Freitext)</t>
    </r>
  </si>
  <si>
    <r>
      <t xml:space="preserve">Datum
</t>
    </r>
    <r>
      <rPr>
        <sz val="7"/>
        <color theme="1"/>
        <rFont val="Calibri"/>
        <family val="2"/>
        <scheme val="minor"/>
      </rPr>
      <t>(TT.MM.YYYY)</t>
    </r>
  </si>
  <si>
    <r>
      <t xml:space="preserve">Organ-system
</t>
    </r>
    <r>
      <rPr>
        <sz val="7"/>
        <color theme="1"/>
        <rFont val="Calibri"/>
        <family val="2"/>
        <scheme val="minor"/>
      </rPr>
      <t>(DropDown oder Freitext)</t>
    </r>
  </si>
  <si>
    <r>
      <t xml:space="preserve">Eingriff/ Maßnahmen
</t>
    </r>
    <r>
      <rPr>
        <sz val="7"/>
        <color theme="1"/>
        <rFont val="Calibri"/>
        <family val="2"/>
        <scheme val="minor"/>
      </rPr>
      <t>(DropDown oder Freitext)</t>
    </r>
  </si>
  <si>
    <t>Haupt-diagnose</t>
  </si>
  <si>
    <t>Klinik für Geflügel (inkl. Zier- und Wildvögel)</t>
  </si>
  <si>
    <t>Klinik für kleine Klauentiere</t>
  </si>
  <si>
    <t>z</t>
  </si>
  <si>
    <t>a</t>
  </si>
  <si>
    <t>s</t>
  </si>
  <si>
    <t>Pathologie</t>
  </si>
  <si>
    <t>Polyserositis</t>
  </si>
  <si>
    <t>Eileiterbauchfellentzündung</t>
  </si>
  <si>
    <t>Ascites</t>
  </si>
  <si>
    <t>Perikarditis</t>
  </si>
  <si>
    <t>Enteritis</t>
  </si>
  <si>
    <t>Aerosaculitis</t>
  </si>
  <si>
    <t>Kannibalismus/Kloakenkannibalismus</t>
  </si>
  <si>
    <t>Fußballennekrosen</t>
  </si>
  <si>
    <t>tumoröse Veränderungen</t>
  </si>
  <si>
    <t>Parasitenbefall</t>
  </si>
  <si>
    <t xml:space="preserve">Tierart </t>
  </si>
  <si>
    <t>Huhn (kommerziell)</t>
  </si>
  <si>
    <t>Huhn (Rasse)</t>
  </si>
  <si>
    <t>Pute (kommerziell)</t>
  </si>
  <si>
    <t>Taube</t>
  </si>
  <si>
    <t>Wassergeflügel</t>
  </si>
  <si>
    <t>Routine</t>
  </si>
  <si>
    <t>Problem</t>
  </si>
  <si>
    <t>Impfstoffabgabe</t>
  </si>
  <si>
    <t>Sockentupfer</t>
  </si>
  <si>
    <t>Probennahme</t>
  </si>
  <si>
    <t>Umgebungs-/Stall-US</t>
  </si>
  <si>
    <t>Beratung</t>
  </si>
  <si>
    <t>Grund Bestandsbesuch</t>
  </si>
  <si>
    <t>Maßnamen (Bestandsbesuch)</t>
  </si>
  <si>
    <t xml:space="preserve">Klinik für Heimtiere und Reptilien </t>
  </si>
  <si>
    <t>Kleintierklinik</t>
  </si>
  <si>
    <t>Rinderklinik</t>
  </si>
  <si>
    <t>Logbuch praktische Tätigkeiten Quote - Klinik für Rinder</t>
  </si>
  <si>
    <t>Name</t>
  </si>
  <si>
    <t>Matrikelnummer</t>
  </si>
  <si>
    <t>Easyvetnummer (T-Nummer)</t>
  </si>
  <si>
    <t>Allgemeines</t>
  </si>
  <si>
    <t>Behandlung</t>
  </si>
  <si>
    <t>Klauenwagen / septische Chirurgie</t>
  </si>
  <si>
    <t>Aseptische Chirurgie</t>
  </si>
  <si>
    <t>Fixation Hinter- gliedmaße (Schwanzbremse/Kniefaltengriff)</t>
  </si>
  <si>
    <t>Fixation Kopf (Ober-/Untergriff)</t>
  </si>
  <si>
    <t>Allg. US Kuh</t>
  </si>
  <si>
    <t>Allg. US Kalb</t>
  </si>
  <si>
    <t>Spez. US Organsyst.</t>
  </si>
  <si>
    <t>…</t>
  </si>
  <si>
    <t>i. zist.</t>
  </si>
  <si>
    <t>p. os Tröte</t>
  </si>
  <si>
    <t>p. os Bolus</t>
  </si>
  <si>
    <t>p. Dr. Kuh</t>
  </si>
  <si>
    <t>p. NSS</t>
  </si>
  <si>
    <t>Augensalbe</t>
  </si>
  <si>
    <t>Blutent- nahme Schwanz</t>
  </si>
  <si>
    <t>Blutent- nahme V. jug.</t>
  </si>
  <si>
    <t>Blutent-nahme arteriell</t>
  </si>
  <si>
    <t>GAP</t>
  </si>
  <si>
    <t>Braunüle Dauer- tropf legen</t>
  </si>
  <si>
    <t>V. jugularis-katheter legen</t>
  </si>
  <si>
    <t>Uterusversorgung / Nachgeburtsabnahme</t>
  </si>
  <si>
    <t>Wenden festliegendes  Tier</t>
  </si>
  <si>
    <t>Entnahme Pansensaft</t>
  </si>
  <si>
    <t>Euterviertel ablassen</t>
  </si>
  <si>
    <t>RU Zyklusbe-stimmung</t>
  </si>
  <si>
    <t>Vaginale US Spekulum</t>
  </si>
  <si>
    <t>Künstliche Besamung</t>
  </si>
  <si>
    <t>Ultraschall Uterus/Ovarien</t>
  </si>
  <si>
    <t>Euteruntersuchung</t>
  </si>
  <si>
    <t>Ultraschall Lunge</t>
  </si>
  <si>
    <t>Ultraschall Herz</t>
  </si>
  <si>
    <t>Ultraschall Abdomen</t>
  </si>
  <si>
    <t>Ultraschall Nabel</t>
  </si>
  <si>
    <t>Ultraschall Gldm.</t>
  </si>
  <si>
    <t>Lahmheits- beurteilung</t>
  </si>
  <si>
    <t>US Klauen</t>
  </si>
  <si>
    <t>Funktionelle Klauenpflege</t>
  </si>
  <si>
    <t>Diagn./Th. Klauenerkr.</t>
  </si>
  <si>
    <t>RGSA</t>
  </si>
  <si>
    <t>Freilegen RSG/Wand-defekt</t>
  </si>
  <si>
    <t>Resektion Limax</t>
  </si>
  <si>
    <t>Klauenverband hoch</t>
  </si>
  <si>
    <t>Klauenverband tief</t>
  </si>
  <si>
    <t>Schutzverband</t>
  </si>
  <si>
    <t>Klotz kleben</t>
  </si>
  <si>
    <t>Klauenamputation</t>
  </si>
  <si>
    <t>Klauengelenksresektion</t>
  </si>
  <si>
    <t>Wund- toilette</t>
  </si>
  <si>
    <t>Spaltung Abszeß</t>
  </si>
  <si>
    <t>Diag./Th. Arthritis</t>
  </si>
  <si>
    <t>Enthornung adultes Tier</t>
  </si>
  <si>
    <t>Enthornung Kalb</t>
  </si>
  <si>
    <t>Cast anlegen</t>
  </si>
  <si>
    <t>Chir. Handdes./Anz. OP Kleidung</t>
  </si>
  <si>
    <t>Vorb. OP Feld</t>
  </si>
  <si>
    <t>Dist. Paravertralanästhesie</t>
  </si>
  <si>
    <t>Kleine Epidurale</t>
  </si>
  <si>
    <t>Hohe Epidurale</t>
  </si>
  <si>
    <t>Anästhesie Zitze</t>
  </si>
  <si>
    <t>NabelOP</t>
  </si>
  <si>
    <t>Exploration Bauchhöhle</t>
  </si>
  <si>
    <t>Omentopexie Dirksen</t>
  </si>
  <si>
    <t>Endosk. Janowitz</t>
  </si>
  <si>
    <t>Sectio caesarea</t>
  </si>
  <si>
    <t>Ruminotomie</t>
  </si>
  <si>
    <t>Darmresektion</t>
  </si>
  <si>
    <t>Evisceration Orbita</t>
  </si>
  <si>
    <t>Schwanzamputation</t>
  </si>
  <si>
    <t>Zitzen- stenose OP</t>
  </si>
  <si>
    <t>Zitzenamputation</t>
  </si>
  <si>
    <t>Fetotomie</t>
  </si>
  <si>
    <t>ZNS/Bewegungsapparat</t>
  </si>
  <si>
    <t>z - zugesehen, a - assistiert, s - selbst durchgeführt</t>
  </si>
  <si>
    <t>Fixation Hintergliedmaße (Schwanzbremse/Kniefaltengriff)</t>
  </si>
  <si>
    <t>Andrologie</t>
  </si>
  <si>
    <t>Spez. US Organsyst</t>
  </si>
  <si>
    <t>Gynäkologie/Geburtshilfe</t>
  </si>
  <si>
    <t>Harnapparat</t>
  </si>
  <si>
    <t>Haut und Haarkleid</t>
  </si>
  <si>
    <t>Blutentnahme Schwanz</t>
  </si>
  <si>
    <t>Blutentnahme V. jug.</t>
  </si>
  <si>
    <t>Blutentnahme arteriell</t>
  </si>
  <si>
    <t>Braunüle Dauertropf legen</t>
  </si>
  <si>
    <t>RU Zyklusbestimmung</t>
  </si>
  <si>
    <t>Vaginale US</t>
  </si>
  <si>
    <t>Lahmheitsbeurteilung</t>
  </si>
  <si>
    <t>Freilegen RSG/Wanddefekt</t>
  </si>
  <si>
    <t>Wundtoilette</t>
  </si>
  <si>
    <t>Zitzenstenose OP</t>
  </si>
  <si>
    <t>TU früh</t>
  </si>
  <si>
    <t>TU spät</t>
  </si>
  <si>
    <t>Zyklus (Ultraschall)</t>
  </si>
  <si>
    <t>Zyklus (manuell)</t>
  </si>
  <si>
    <t>Vaginale US manuell</t>
  </si>
  <si>
    <t>Vaginale Untersuchung Spekulum</t>
  </si>
  <si>
    <t>Scoring</t>
  </si>
  <si>
    <t>s.c. Inj.</t>
  </si>
  <si>
    <t>i.m. Inj.</t>
  </si>
  <si>
    <t>p.os Tröte</t>
  </si>
  <si>
    <t>Tiefe Atemwege</t>
  </si>
  <si>
    <t xml:space="preserve">Obere Atemwege Maulhöhle </t>
  </si>
  <si>
    <t>Genitaltrakt</t>
  </si>
  <si>
    <t>Leber, Stoffwechsel</t>
  </si>
  <si>
    <t>Blut, Endokrinologie</t>
  </si>
  <si>
    <t>Ganganalyse/Diagnostischer Betäubungen</t>
  </si>
  <si>
    <t>Gelenke/Sehnenscheiden/Schleimbeutel</t>
  </si>
  <si>
    <t>Muskeln/Sehnen/Bänder</t>
  </si>
  <si>
    <t>Knochen</t>
  </si>
  <si>
    <t>Traumatologie</t>
  </si>
  <si>
    <t>ZNS, Neurologie</t>
  </si>
  <si>
    <t>Herzkreislauf</t>
  </si>
  <si>
    <t>Anderes</t>
  </si>
  <si>
    <t>Auswahl Organsystem</t>
  </si>
  <si>
    <t>Klauenwagen/Septische Chirurgie</t>
  </si>
  <si>
    <t>Bauchchirurgie</t>
  </si>
  <si>
    <t>Blasenentleerung manuell</t>
  </si>
  <si>
    <t>Bulbusexstirpation</t>
  </si>
  <si>
    <t>Bürzeldrüsen-OP</t>
  </si>
  <si>
    <t>Gliedmaßenamputation</t>
  </si>
  <si>
    <t>Ileus</t>
  </si>
  <si>
    <t>Ingluviotomie</t>
  </si>
  <si>
    <t>Kastration männl.</t>
  </si>
  <si>
    <t>Kastration weibl.</t>
  </si>
  <si>
    <t>Kieferchirurgie</t>
  </si>
  <si>
    <t>Kropf-OP (Ingluviotomie)</t>
  </si>
  <si>
    <t>Laparotomie</t>
  </si>
  <si>
    <t>Legenot</t>
  </si>
  <si>
    <t>Nephrektomie</t>
  </si>
  <si>
    <t>Ohroperation</t>
  </si>
  <si>
    <t>Panzerdebridement (Schildkröte)</t>
  </si>
  <si>
    <t>Prolaps</t>
  </si>
  <si>
    <t>Sektion</t>
  </si>
  <si>
    <t>Ureterotomie</t>
  </si>
  <si>
    <t>Zahn Okklusionskorrektur</t>
  </si>
  <si>
    <t>Zahnextraktion</t>
  </si>
  <si>
    <t>Zehenamputation</t>
  </si>
  <si>
    <t>Zystotomie</t>
  </si>
  <si>
    <t xml:space="preserve">Ziervogel - Operative Eingriffe </t>
  </si>
  <si>
    <t>Fütterung</t>
  </si>
  <si>
    <t>Haltung</t>
  </si>
  <si>
    <t>Nervensystem</t>
  </si>
  <si>
    <t>Ziervogel - Organsystem</t>
  </si>
  <si>
    <t xml:space="preserve">Auswahl - Operative Eingriffe </t>
  </si>
  <si>
    <t>Auswahl - Organsystem</t>
  </si>
  <si>
    <t>Propädeutik</t>
  </si>
  <si>
    <t>Arzneimittelapplikation</t>
  </si>
  <si>
    <t>Diagnostische Sektion</t>
  </si>
  <si>
    <t>Ambulatorische Ausfahrt</t>
  </si>
  <si>
    <t>Choanentupfer</t>
  </si>
  <si>
    <t xml:space="preserve">s.c. Applikation </t>
  </si>
  <si>
    <t xml:space="preserve">Klinische Untersuchung </t>
  </si>
  <si>
    <t xml:space="preserve">Blutentnahme </t>
  </si>
  <si>
    <t xml:space="preserve">Legegriff </t>
  </si>
  <si>
    <t xml:space="preserve">i.m. Applikation </t>
  </si>
  <si>
    <t>Kloakentupfer</t>
  </si>
  <si>
    <t>Zugesehen:</t>
  </si>
  <si>
    <t>Assistiert:</t>
  </si>
  <si>
    <t xml:space="preserve">Selbst durchgeführt: </t>
  </si>
  <si>
    <t>Auswahlliste 
(oder Freitext)</t>
  </si>
  <si>
    <t>Uterusversorgung/
Nachgeburtsabnahme</t>
  </si>
  <si>
    <t>2020/21</t>
  </si>
  <si>
    <t>Studienbeginn:</t>
  </si>
  <si>
    <t>&lt;- "Semester" erscheint mir nicht sinnvoll, ggf. ganz löschen</t>
  </si>
  <si>
    <t>Zier- und Wildvögel</t>
  </si>
  <si>
    <t>Ganganalyse/Diagnostische Betäubungen</t>
  </si>
  <si>
    <t>Abteilungen</t>
  </si>
  <si>
    <r>
      <t xml:space="preserve">Abteilung
</t>
    </r>
    <r>
      <rPr>
        <sz val="7"/>
        <rFont val="Calibri"/>
        <family val="2"/>
        <scheme val="minor"/>
      </rPr>
      <t>(DropDown Menü)</t>
    </r>
  </si>
  <si>
    <r>
      <t xml:space="preserve">Organsystem
</t>
    </r>
    <r>
      <rPr>
        <sz val="7"/>
        <rFont val="Calibri"/>
        <family val="2"/>
        <scheme val="minor"/>
      </rPr>
      <t>(DropDown Menü)</t>
    </r>
  </si>
  <si>
    <r>
      <t xml:space="preserve">Hauptdiagnose
</t>
    </r>
    <r>
      <rPr>
        <sz val="7"/>
        <rFont val="Calibri"/>
        <family val="2"/>
        <scheme val="minor"/>
      </rPr>
      <t>(Freitext)</t>
    </r>
  </si>
  <si>
    <t>Z: zugeschaut, A: assistiert, S: selbst durchgeführt</t>
  </si>
  <si>
    <t xml:space="preserve">Z - zugesehen, a - assistiert, s - selbst durchgeführt </t>
  </si>
  <si>
    <t>Easyvet-Nummer
(T-Nummer)</t>
  </si>
  <si>
    <t>Allgemeine U.</t>
  </si>
  <si>
    <t>Kot/Harn/Haut/Milch</t>
  </si>
  <si>
    <t>Chir. Handdes./
Anz. OP Kleidung</t>
  </si>
  <si>
    <t>DropDown-Menü</t>
  </si>
  <si>
    <t>"x"</t>
  </si>
  <si>
    <t>Sonstige Tierart</t>
  </si>
  <si>
    <t>Diagnostische Sektionsübung 
(6 - 8. Semester)
n = 3</t>
  </si>
  <si>
    <t>Propädeutik und Arzneimittelapplikation</t>
  </si>
  <si>
    <t>i.p. Applikation</t>
  </si>
  <si>
    <t>Blutentnahme/i.v. Applikation</t>
  </si>
  <si>
    <t>Orale Applikation mit Knopfkanüle</t>
  </si>
  <si>
    <t>Intradermal Applikation</t>
  </si>
  <si>
    <t>Autolyse</t>
  </si>
  <si>
    <t>Geschlechtsbestimmung</t>
  </si>
  <si>
    <t>Altersbestimmung</t>
  </si>
  <si>
    <t>Hepatitis</t>
  </si>
  <si>
    <t>Tierwohlindikatoren</t>
  </si>
  <si>
    <t>Verletzungen</t>
  </si>
  <si>
    <t>Bestandsuntersuchung</t>
  </si>
  <si>
    <t>Einzeltieruntersuchung</t>
  </si>
  <si>
    <t xml:space="preserve">Bewertung von Leistungs- und Mortalitätsdaten </t>
  </si>
  <si>
    <t>b</t>
  </si>
  <si>
    <t>c</t>
  </si>
  <si>
    <r>
      <t xml:space="preserve">sonstige
</t>
    </r>
    <r>
      <rPr>
        <sz val="7"/>
        <color theme="1"/>
        <rFont val="Calibri"/>
        <family val="2"/>
        <scheme val="minor"/>
      </rPr>
      <t>(Freitext u. z / a / s)</t>
    </r>
  </si>
  <si>
    <t>Logbuch praktische Tätigkeiten - Klinik für Kleintiere -Quote</t>
  </si>
  <si>
    <t xml:space="preserve">PJ </t>
  </si>
  <si>
    <t>Semester</t>
  </si>
  <si>
    <t>Jahr</t>
  </si>
  <si>
    <t>von</t>
  </si>
  <si>
    <t>bis</t>
  </si>
  <si>
    <t>Easyvetnummer (T-Nummer)/ Identifikation</t>
  </si>
  <si>
    <t>Signalment</t>
  </si>
  <si>
    <t>Fachbereich</t>
  </si>
  <si>
    <t>Anamnese, Untersuchung, Handling</t>
  </si>
  <si>
    <t>Diagnostik</t>
  </si>
  <si>
    <t>Medikamentöse Therapie</t>
  </si>
  <si>
    <t>Therapie (sonstiges)</t>
  </si>
  <si>
    <t>Bemerkungen</t>
  </si>
  <si>
    <t>Alter in Jahren</t>
  </si>
  <si>
    <t>Klinisches Problem</t>
  </si>
  <si>
    <t>Handling (dog-/cat-friendly)</t>
  </si>
  <si>
    <t>Allgemeine US</t>
  </si>
  <si>
    <t>Spezielle US (welche?)</t>
  </si>
  <si>
    <t>SOAP</t>
  </si>
  <si>
    <t>Medikamente</t>
  </si>
  <si>
    <t>sonstiges</t>
  </si>
  <si>
    <t>Genitaltrakt/Genitalorgane</t>
  </si>
  <si>
    <t>Herz/Kreislauf</t>
  </si>
  <si>
    <t>Endokrinologie</t>
  </si>
  <si>
    <t>Zaehne</t>
  </si>
  <si>
    <t>Spezies</t>
  </si>
  <si>
    <t>Hund</t>
  </si>
  <si>
    <t>Katze</t>
  </si>
  <si>
    <t>Jahre</t>
  </si>
  <si>
    <t>Geschlecht</t>
  </si>
  <si>
    <t>männlich</t>
  </si>
  <si>
    <t xml:space="preserve">weiblich </t>
  </si>
  <si>
    <t>M-kastriert</t>
  </si>
  <si>
    <t>W-kastriert</t>
  </si>
  <si>
    <t>Laboruntersuchungen</t>
  </si>
  <si>
    <t>Urin</t>
  </si>
  <si>
    <t>Spezielle Untersuchung</t>
  </si>
  <si>
    <t>Laboruntersuchung-US - Interpretation</t>
  </si>
  <si>
    <t>Bildgebung</t>
  </si>
  <si>
    <t>CT</t>
  </si>
  <si>
    <t>MRT</t>
  </si>
  <si>
    <t>Bildgebung - Interpretation</t>
  </si>
  <si>
    <t xml:space="preserve">Bildgebung </t>
  </si>
  <si>
    <t xml:space="preserve">z - zugesehen, a - assistiert, s - selbst durchgeführt (ggf. Freitext u Kennzahl)																								</t>
  </si>
  <si>
    <t>Diagnostik (sonstiges)</t>
  </si>
  <si>
    <t xml:space="preserve">Minimum: einen Fall pro Tag </t>
  </si>
  <si>
    <t>Typ Laboruntersuchung-US</t>
  </si>
  <si>
    <t>Zahnmedizin</t>
  </si>
  <si>
    <t>Anaesthesie und Analgesie</t>
  </si>
  <si>
    <t>Dermatologie</t>
  </si>
  <si>
    <t>Innere Medizin</t>
  </si>
  <si>
    <t>Intensivmedizin</t>
  </si>
  <si>
    <t>Kardiologie</t>
  </si>
  <si>
    <t>Neurologie</t>
  </si>
  <si>
    <t>Notfallmedizin</t>
  </si>
  <si>
    <t>Onkologie</t>
  </si>
  <si>
    <t xml:space="preserve">Ophthalmologie </t>
  </si>
  <si>
    <t>Orthopaedie</t>
  </si>
  <si>
    <t>Sportsmedizin und Rehabilitation</t>
  </si>
  <si>
    <t>Verhaltensmedizin</t>
  </si>
  <si>
    <t>Weichteilchirurgie</t>
  </si>
  <si>
    <t>Bildgebung (z / a / s)</t>
  </si>
  <si>
    <t xml:space="preserve">Laboruntersuchung-US (z / a / s) </t>
  </si>
  <si>
    <t xml:space="preserve">PJ voraussichtlich im Jahr: </t>
  </si>
  <si>
    <t xml:space="preserve">Bis (dd.mm): </t>
  </si>
  <si>
    <t xml:space="preserve">Von (dd.mm): </t>
  </si>
  <si>
    <t>20/21</t>
  </si>
  <si>
    <t>2028/29</t>
  </si>
  <si>
    <t>gesehen?</t>
  </si>
  <si>
    <t>Typ Laboruntersuchungen</t>
  </si>
  <si>
    <t>Typ Bildgebung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</si>
</sst>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T/&quot;000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8CDED"/>
        <bgColor indexed="64"/>
      </patternFill>
    </fill>
    <fill>
      <patternFill patternType="solid">
        <fgColor rgb="FFE8CDED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10" borderId="50" applyNumberFormat="0" applyAlignment="0" applyProtection="0"/>
  </cellStyleXfs>
  <cellXfs count="388">
    <xf numFmtId="0" fontId="0" fillId="0" borderId="0" xfId="0"/>
    <xf numFmtId="0" fontId="0" fillId="0" borderId="1" xfId="0" applyBorder="1" applyAlignment="1">
      <alignment horizontal="left"/>
    </xf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4" fontId="0" fillId="4" borderId="4" xfId="0" applyNumberFormat="1" applyFill="1" applyBorder="1"/>
    <xf numFmtId="14" fontId="0" fillId="4" borderId="6" xfId="0" applyNumberFormat="1" applyFill="1" applyBorder="1"/>
    <xf numFmtId="49" fontId="0" fillId="5" borderId="1" xfId="0" applyNumberFormat="1" applyFill="1" applyBorder="1"/>
    <xf numFmtId="49" fontId="0" fillId="5" borderId="7" xfId="0" applyNumberFormat="1" applyFill="1" applyBorder="1"/>
    <xf numFmtId="49" fontId="0" fillId="0" borderId="0" xfId="0" applyNumberFormat="1"/>
    <xf numFmtId="14" fontId="0" fillId="4" borderId="16" xfId="0" applyNumberFormat="1" applyFill="1" applyBorder="1"/>
    <xf numFmtId="14" fontId="0" fillId="4" borderId="17" xfId="0" applyNumberFormat="1" applyFill="1" applyBorder="1"/>
    <xf numFmtId="14" fontId="0" fillId="0" borderId="18" xfId="0" applyNumberFormat="1" applyBorder="1"/>
    <xf numFmtId="14" fontId="0" fillId="0" borderId="19" xfId="0" applyNumberFormat="1" applyBorder="1"/>
    <xf numFmtId="0" fontId="1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0" xfId="0" applyBorder="1" applyAlignment="1">
      <alignment horizontal="left"/>
    </xf>
    <xf numFmtId="2" fontId="0" fillId="0" borderId="1" xfId="0" applyNumberFormat="1" applyBorder="1" applyAlignment="1"/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vertical="center" textRotation="90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5" fillId="0" borderId="0" xfId="0" applyFont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1" fillId="6" borderId="29" xfId="0" applyFont="1" applyFill="1" applyBorder="1" applyAlignment="1"/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Fill="1"/>
    <xf numFmtId="0" fontId="1" fillId="0" borderId="0" xfId="0" applyFont="1" applyFill="1" applyBorder="1" applyAlignment="1"/>
    <xf numFmtId="0" fontId="0" fillId="0" borderId="0" xfId="0" applyFill="1" applyBorder="1"/>
    <xf numFmtId="0" fontId="0" fillId="0" borderId="0" xfId="0" applyBorder="1" applyAlignment="1"/>
    <xf numFmtId="0" fontId="0" fillId="0" borderId="33" xfId="0" applyNumberFormat="1" applyBorder="1" applyAlignment="1">
      <alignment horizontal="center"/>
    </xf>
    <xf numFmtId="0" fontId="0" fillId="8" borderId="0" xfId="0" applyFill="1"/>
    <xf numFmtId="0" fontId="0" fillId="8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29" xfId="0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3" fillId="9" borderId="6" xfId="0" applyFont="1" applyFill="1" applyBorder="1" applyAlignment="1">
      <alignment horizontal="center" vertical="center" textRotation="90" wrapText="1"/>
    </xf>
    <xf numFmtId="0" fontId="3" fillId="9" borderId="7" xfId="0" applyFont="1" applyFill="1" applyBorder="1" applyAlignment="1">
      <alignment horizontal="center" vertical="center" textRotation="90" wrapText="1"/>
    </xf>
    <xf numFmtId="0" fontId="3" fillId="9" borderId="8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 applyProtection="1">
      <alignment horizontal="center" vertical="center" textRotation="90" wrapText="1"/>
      <protection locked="0"/>
    </xf>
    <xf numFmtId="14" fontId="3" fillId="0" borderId="36" xfId="0" applyNumberFormat="1" applyFont="1" applyBorder="1" applyAlignment="1" applyProtection="1">
      <alignment horizontal="center"/>
      <protection locked="0"/>
    </xf>
    <xf numFmtId="164" fontId="3" fillId="0" borderId="30" xfId="0" applyNumberFormat="1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left"/>
      <protection locked="0"/>
    </xf>
    <xf numFmtId="14" fontId="3" fillId="0" borderId="4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4" fontId="3" fillId="0" borderId="6" xfId="0" applyNumberFormat="1" applyFont="1" applyBorder="1" applyAlignment="1" applyProtection="1">
      <alignment horizontal="center"/>
      <protection locked="0"/>
    </xf>
    <xf numFmtId="164" fontId="3" fillId="0" borderId="7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/>
    <xf numFmtId="14" fontId="0" fillId="4" borderId="36" xfId="0" applyNumberFormat="1" applyFill="1" applyBorder="1"/>
    <xf numFmtId="2" fontId="0" fillId="2" borderId="30" xfId="0" applyNumberFormat="1" applyFill="1" applyBorder="1"/>
    <xf numFmtId="49" fontId="0" fillId="3" borderId="41" xfId="0" applyNumberFormat="1" applyFill="1" applyBorder="1"/>
    <xf numFmtId="14" fontId="0" fillId="4" borderId="42" xfId="0" applyNumberFormat="1" applyFill="1" applyBorder="1"/>
    <xf numFmtId="14" fontId="0" fillId="0" borderId="29" xfId="0" applyNumberFormat="1" applyBorder="1"/>
    <xf numFmtId="49" fontId="0" fillId="5" borderId="30" xfId="0" applyNumberFormat="1" applyFill="1" applyBorder="1"/>
    <xf numFmtId="2" fontId="0" fillId="2" borderId="41" xfId="0" applyNumberFormat="1" applyFill="1" applyBorder="1"/>
    <xf numFmtId="49" fontId="0" fillId="2" borderId="7" xfId="0" applyNumberFormat="1" applyFill="1" applyBorder="1" applyAlignment="1">
      <alignment horizontal="center" vertical="center"/>
    </xf>
    <xf numFmtId="49" fontId="0" fillId="3" borderId="21" xfId="0" applyNumberForma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2" borderId="21" xfId="0" applyNumberForma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/>
    <xf numFmtId="0" fontId="8" fillId="0" borderId="1" xfId="0" applyFont="1" applyBorder="1" applyAlignment="1">
      <alignment horizontal="center"/>
    </xf>
    <xf numFmtId="0" fontId="8" fillId="2" borderId="1" xfId="0" applyFont="1" applyFill="1" applyBorder="1"/>
    <xf numFmtId="0" fontId="0" fillId="0" borderId="30" xfId="0" applyBorder="1" applyAlignment="1"/>
    <xf numFmtId="0" fontId="10" fillId="2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textRotation="90"/>
    </xf>
    <xf numFmtId="49" fontId="0" fillId="0" borderId="47" xfId="0" applyNumberForma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4" fillId="7" borderId="42" xfId="0" applyFont="1" applyFill="1" applyBorder="1" applyAlignment="1">
      <alignment horizontal="center" vertical="center" wrapText="1"/>
    </xf>
    <xf numFmtId="0" fontId="3" fillId="0" borderId="0" xfId="0" applyFont="1" applyBorder="1" applyProtection="1"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3" fillId="0" borderId="48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/>
    <xf numFmtId="0" fontId="0" fillId="9" borderId="1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 wrapText="1"/>
    </xf>
    <xf numFmtId="0" fontId="0" fillId="9" borderId="32" xfId="0" applyFill="1" applyBorder="1" applyAlignment="1">
      <alignment horizontal="center" vertical="center" wrapText="1"/>
    </xf>
    <xf numFmtId="0" fontId="3" fillId="9" borderId="32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11" borderId="32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10" borderId="51" xfId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/>
    </xf>
    <xf numFmtId="0" fontId="3" fillId="5" borderId="30" xfId="0" applyFont="1" applyFill="1" applyBorder="1"/>
    <xf numFmtId="0" fontId="3" fillId="9" borderId="30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11" borderId="30" xfId="0" applyFont="1" applyFill="1" applyBorder="1" applyAlignment="1">
      <alignment horizontal="center"/>
    </xf>
    <xf numFmtId="0" fontId="0" fillId="5" borderId="1" xfId="0" applyFill="1" applyBorder="1"/>
    <xf numFmtId="0" fontId="0" fillId="12" borderId="52" xfId="0" applyFill="1" applyBorder="1" applyAlignment="1">
      <alignment horizontal="center" vertical="center" wrapText="1"/>
    </xf>
    <xf numFmtId="0" fontId="0" fillId="12" borderId="3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0" xfId="0" applyFont="1" applyFill="1"/>
    <xf numFmtId="0" fontId="0" fillId="3" borderId="32" xfId="0" applyFill="1" applyBorder="1"/>
    <xf numFmtId="0" fontId="0" fillId="3" borderId="52" xfId="0" applyFill="1" applyBorder="1"/>
    <xf numFmtId="0" fontId="0" fillId="3" borderId="30" xfId="0" applyFill="1" applyBorder="1" applyAlignment="1">
      <alignment horizontal="left"/>
    </xf>
    <xf numFmtId="0" fontId="0" fillId="5" borderId="52" xfId="0" applyFill="1" applyBorder="1"/>
    <xf numFmtId="0" fontId="0" fillId="5" borderId="30" xfId="0" applyFill="1" applyBorder="1"/>
    <xf numFmtId="0" fontId="0" fillId="5" borderId="33" xfId="0" applyFill="1" applyBorder="1"/>
    <xf numFmtId="0" fontId="0" fillId="5" borderId="53" xfId="0" applyFill="1" applyBorder="1"/>
    <xf numFmtId="0" fontId="0" fillId="5" borderId="45" xfId="0" applyFill="1" applyBorder="1"/>
    <xf numFmtId="0" fontId="0" fillId="3" borderId="30" xfId="0" applyFill="1" applyBorder="1"/>
    <xf numFmtId="0" fontId="0" fillId="3" borderId="33" xfId="0" applyFill="1" applyBorder="1"/>
    <xf numFmtId="0" fontId="0" fillId="3" borderId="53" xfId="0" applyFill="1" applyBorder="1"/>
    <xf numFmtId="0" fontId="0" fillId="3" borderId="45" xfId="0" applyFill="1" applyBorder="1"/>
    <xf numFmtId="0" fontId="0" fillId="7" borderId="52" xfId="0" applyFill="1" applyBorder="1" applyAlignment="1">
      <alignment horizontal="left"/>
    </xf>
    <xf numFmtId="0" fontId="0" fillId="7" borderId="30" xfId="0" applyFill="1" applyBorder="1" applyAlignment="1">
      <alignment horizontal="left"/>
    </xf>
    <xf numFmtId="0" fontId="3" fillId="3" borderId="33" xfId="0" applyFont="1" applyFill="1" applyBorder="1"/>
    <xf numFmtId="0" fontId="3" fillId="3" borderId="53" xfId="0" applyFont="1" applyFill="1" applyBorder="1"/>
    <xf numFmtId="0" fontId="3" fillId="3" borderId="45" xfId="0" applyFont="1" applyFill="1" applyBorder="1"/>
    <xf numFmtId="0" fontId="3" fillId="7" borderId="32" xfId="0" applyFont="1" applyFill="1" applyBorder="1" applyAlignment="1">
      <alignment horizontal="left"/>
    </xf>
    <xf numFmtId="0" fontId="3" fillId="7" borderId="52" xfId="0" applyFont="1" applyFill="1" applyBorder="1" applyAlignment="1">
      <alignment horizontal="left"/>
    </xf>
    <xf numFmtId="0" fontId="0" fillId="7" borderId="52" xfId="0" applyFill="1" applyBorder="1"/>
    <xf numFmtId="0" fontId="0" fillId="7" borderId="30" xfId="0" applyFill="1" applyBorder="1"/>
    <xf numFmtId="0" fontId="0" fillId="3" borderId="33" xfId="0" applyFill="1" applyBorder="1" applyAlignment="1">
      <alignment vertical="center"/>
    </xf>
    <xf numFmtId="0" fontId="0" fillId="5" borderId="33" xfId="0" applyFill="1" applyBorder="1" applyAlignment="1">
      <alignment horizontal="center" vertical="center" wrapText="1"/>
    </xf>
    <xf numFmtId="0" fontId="0" fillId="5" borderId="53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9" borderId="33" xfId="0" applyFill="1" applyBorder="1" applyAlignment="1">
      <alignment horizontal="center" vertical="center" wrapText="1"/>
    </xf>
    <xf numFmtId="0" fontId="0" fillId="9" borderId="53" xfId="0" applyFill="1" applyBorder="1" applyAlignment="1">
      <alignment horizontal="center" vertical="center" wrapText="1"/>
    </xf>
    <xf numFmtId="0" fontId="3" fillId="9" borderId="53" xfId="0" applyFont="1" applyFill="1" applyBorder="1" applyAlignment="1">
      <alignment horizontal="center" vertical="center" wrapText="1"/>
    </xf>
    <xf numFmtId="0" fontId="0" fillId="9" borderId="45" xfId="0" applyFill="1" applyBorder="1" applyAlignment="1">
      <alignment horizontal="center" vertical="center" wrapText="1"/>
    </xf>
    <xf numFmtId="0" fontId="0" fillId="2" borderId="52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 wrapText="1"/>
    </xf>
    <xf numFmtId="0" fontId="0" fillId="11" borderId="52" xfId="0" applyFill="1" applyBorder="1" applyAlignment="1">
      <alignment horizontal="center" vertical="center" wrapText="1"/>
    </xf>
    <xf numFmtId="0" fontId="0" fillId="11" borderId="30" xfId="0" applyFill="1" applyBorder="1" applyAlignment="1">
      <alignment horizontal="center" vertical="center" wrapText="1"/>
    </xf>
    <xf numFmtId="0" fontId="0" fillId="11" borderId="33" xfId="0" applyFill="1" applyBorder="1" applyAlignment="1">
      <alignment horizontal="center" vertical="center" wrapText="1"/>
    </xf>
    <xf numFmtId="0" fontId="0" fillId="11" borderId="53" xfId="0" applyFill="1" applyBorder="1" applyAlignment="1">
      <alignment horizontal="center" vertical="center" wrapText="1"/>
    </xf>
    <xf numFmtId="0" fontId="14" fillId="13" borderId="52" xfId="0" applyFont="1" applyFill="1" applyBorder="1" applyAlignment="1">
      <alignment horizontal="center" vertical="center" wrapText="1"/>
    </xf>
    <xf numFmtId="0" fontId="0" fillId="12" borderId="30" xfId="0" applyFill="1" applyBorder="1" applyAlignment="1">
      <alignment horizontal="center" vertical="center" wrapText="1"/>
    </xf>
    <xf numFmtId="0" fontId="0" fillId="5" borderId="0" xfId="0" applyFill="1" applyBorder="1"/>
    <xf numFmtId="0" fontId="0" fillId="0" borderId="0" xfId="0" applyNumberFormat="1" applyAlignment="1">
      <alignment textRotation="90"/>
    </xf>
    <xf numFmtId="0" fontId="0" fillId="2" borderId="0" xfId="0" applyNumberFormat="1" applyFill="1" applyAlignment="1">
      <alignment textRotation="90"/>
    </xf>
    <xf numFmtId="0" fontId="0" fillId="0" borderId="0" xfId="0" applyNumberFormat="1" applyFill="1" applyAlignment="1">
      <alignment textRotation="90"/>
    </xf>
    <xf numFmtId="0" fontId="0" fillId="7" borderId="0" xfId="0" applyFill="1" applyBorder="1"/>
    <xf numFmtId="0" fontId="3" fillId="7" borderId="0" xfId="0" applyFont="1" applyFill="1" applyBorder="1" applyAlignment="1">
      <alignment horizontal="left"/>
    </xf>
    <xf numFmtId="0" fontId="2" fillId="0" borderId="0" xfId="0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0" fillId="2" borderId="0" xfId="0" applyNumberFormat="1" applyFill="1" applyAlignment="1">
      <alignment horizontal="center" textRotation="90"/>
    </xf>
    <xf numFmtId="0" fontId="1" fillId="7" borderId="29" xfId="0" applyFont="1" applyFill="1" applyBorder="1" applyAlignment="1"/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0" fillId="3" borderId="0" xfId="0" applyFill="1" applyBorder="1"/>
    <xf numFmtId="0" fontId="3" fillId="3" borderId="0" xfId="0" applyFont="1" applyFill="1" applyBorder="1"/>
    <xf numFmtId="0" fontId="0" fillId="3" borderId="0" xfId="0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0" fillId="3" borderId="0" xfId="0" applyFill="1" applyBorder="1" applyAlignment="1">
      <alignment vertical="center"/>
    </xf>
    <xf numFmtId="0" fontId="0" fillId="5" borderId="0" xfId="0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11" borderId="0" xfId="0" applyFill="1" applyBorder="1" applyAlignment="1">
      <alignment horizontal="center" vertical="center" wrapText="1"/>
    </xf>
    <xf numFmtId="0" fontId="0" fillId="12" borderId="0" xfId="0" applyFill="1" applyBorder="1" applyAlignment="1">
      <alignment horizontal="center" vertical="center" wrapText="1"/>
    </xf>
    <xf numFmtId="0" fontId="3" fillId="9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13" borderId="0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/>
    </xf>
    <xf numFmtId="0" fontId="0" fillId="5" borderId="57" xfId="0" applyFill="1" applyBorder="1"/>
    <xf numFmtId="0" fontId="0" fillId="5" borderId="44" xfId="0" applyFill="1" applyBorder="1"/>
    <xf numFmtId="0" fontId="3" fillId="5" borderId="32" xfId="0" applyFont="1" applyFill="1" applyBorder="1" applyAlignment="1">
      <alignment horizontal="left" vertical="center"/>
    </xf>
    <xf numFmtId="0" fontId="3" fillId="5" borderId="52" xfId="0" applyFont="1" applyFill="1" applyBorder="1" applyAlignment="1">
      <alignment horizontal="left" vertical="center"/>
    </xf>
    <xf numFmtId="0" fontId="3" fillId="5" borderId="3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0" fillId="14" borderId="0" xfId="0" applyFill="1" applyBorder="1"/>
    <xf numFmtId="0" fontId="0" fillId="14" borderId="0" xfId="0" applyFill="1" applyBorder="1" applyAlignment="1">
      <alignment horizontal="center"/>
    </xf>
    <xf numFmtId="0" fontId="0" fillId="14" borderId="0" xfId="0" applyFill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0" fillId="7" borderId="33" xfId="0" applyFill="1" applyBorder="1" applyAlignment="1">
      <alignment horizontal="left"/>
    </xf>
    <xf numFmtId="0" fontId="0" fillId="7" borderId="53" xfId="0" applyFill="1" applyBorder="1" applyAlignment="1">
      <alignment horizontal="left"/>
    </xf>
    <xf numFmtId="0" fontId="0" fillId="0" borderId="32" xfId="0" applyBorder="1" applyAlignment="1">
      <alignment vertical="center"/>
    </xf>
    <xf numFmtId="0" fontId="0" fillId="0" borderId="52" xfId="0" applyBorder="1" applyAlignment="1">
      <alignment vertical="center" wrapText="1"/>
    </xf>
    <xf numFmtId="0" fontId="0" fillId="0" borderId="52" xfId="0" applyBorder="1" applyAlignment="1">
      <alignment vertical="center"/>
    </xf>
    <xf numFmtId="0" fontId="0" fillId="0" borderId="30" xfId="0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7" borderId="30" xfId="0" applyFont="1" applyFill="1" applyBorder="1" applyAlignment="1">
      <alignment horizontal="left"/>
    </xf>
    <xf numFmtId="0" fontId="0" fillId="0" borderId="0" xfId="0" applyNumberFormat="1" applyFill="1" applyAlignment="1">
      <alignment horizontal="center" textRotation="90"/>
    </xf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3" fillId="3" borderId="54" xfId="0" applyFont="1" applyFill="1" applyBorder="1"/>
    <xf numFmtId="0" fontId="3" fillId="3" borderId="29" xfId="0" applyFont="1" applyFill="1" applyBorder="1"/>
    <xf numFmtId="0" fontId="0" fillId="0" borderId="54" xfId="0" applyBorder="1" applyAlignment="1"/>
    <xf numFmtId="0" fontId="0" fillId="0" borderId="0" xfId="0" applyNumberFormat="1" applyFill="1" applyBorder="1" applyAlignment="1">
      <alignment textRotation="90"/>
    </xf>
    <xf numFmtId="0" fontId="0" fillId="2" borderId="0" xfId="0" applyNumberFormat="1" applyFill="1" applyBorder="1" applyAlignment="1">
      <alignment textRotation="90"/>
    </xf>
    <xf numFmtId="0" fontId="0" fillId="0" borderId="0" xfId="0" applyNumberFormat="1" applyBorder="1" applyAlignment="1">
      <alignment textRotation="90"/>
    </xf>
    <xf numFmtId="0" fontId="0" fillId="14" borderId="0" xfId="0" applyNumberFormat="1" applyFill="1"/>
    <xf numFmtId="0" fontId="0" fillId="15" borderId="0" xfId="0" applyFill="1" applyBorder="1" applyAlignment="1">
      <alignment horizontal="center"/>
    </xf>
    <xf numFmtId="0" fontId="0" fillId="2" borderId="18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3" borderId="32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3" borderId="52" xfId="0" applyFont="1" applyFill="1" applyBorder="1"/>
    <xf numFmtId="0" fontId="3" fillId="3" borderId="30" xfId="0" applyFont="1" applyFill="1" applyBorder="1"/>
    <xf numFmtId="0" fontId="0" fillId="0" borderId="32" xfId="0" applyBorder="1"/>
    <xf numFmtId="0" fontId="0" fillId="0" borderId="30" xfId="0" applyBorder="1"/>
    <xf numFmtId="0" fontId="0" fillId="0" borderId="52" xfId="0" applyBorder="1"/>
    <xf numFmtId="0" fontId="1" fillId="0" borderId="29" xfId="0" applyFont="1" applyBorder="1"/>
    <xf numFmtId="0" fontId="0" fillId="0" borderId="32" xfId="0" applyFill="1" applyBorder="1"/>
    <xf numFmtId="0" fontId="0" fillId="0" borderId="52" xfId="0" applyFill="1" applyBorder="1"/>
    <xf numFmtId="0" fontId="0" fillId="0" borderId="30" xfId="0" applyFill="1" applyBorder="1"/>
    <xf numFmtId="0" fontId="4" fillId="0" borderId="1" xfId="0" applyFont="1" applyBorder="1" applyAlignment="1">
      <alignment vertical="center" wrapText="1"/>
    </xf>
    <xf numFmtId="0" fontId="0" fillId="0" borderId="53" xfId="0" applyBorder="1"/>
    <xf numFmtId="0" fontId="0" fillId="0" borderId="45" xfId="0" applyBorder="1"/>
    <xf numFmtId="0" fontId="0" fillId="0" borderId="0" xfId="0" applyAlignment="1"/>
    <xf numFmtId="0" fontId="0" fillId="7" borderId="33" xfId="0" applyFill="1" applyBorder="1"/>
    <xf numFmtId="0" fontId="0" fillId="7" borderId="53" xfId="0" applyFill="1" applyBorder="1"/>
    <xf numFmtId="0" fontId="0" fillId="7" borderId="45" xfId="0" applyFill="1" applyBorder="1"/>
    <xf numFmtId="0" fontId="0" fillId="8" borderId="0" xfId="0" applyFill="1" applyBorder="1" applyAlignment="1">
      <alignment horizontal="left"/>
    </xf>
    <xf numFmtId="16" fontId="0" fillId="8" borderId="0" xfId="0" applyNumberFormat="1" applyFill="1" applyBorder="1" applyAlignment="1">
      <alignment horizontal="left"/>
    </xf>
    <xf numFmtId="0" fontId="0" fillId="16" borderId="0" xfId="0" applyFill="1"/>
    <xf numFmtId="0" fontId="0" fillId="0" borderId="16" xfId="0" applyBorder="1" applyAlignment="1">
      <alignment horizontal="left"/>
    </xf>
    <xf numFmtId="0" fontId="0" fillId="0" borderId="1" xfId="0" applyFill="1" applyBorder="1" applyAlignment="1">
      <alignment wrapText="1"/>
    </xf>
    <xf numFmtId="16" fontId="0" fillId="0" borderId="1" xfId="0" applyNumberFormat="1" applyFill="1" applyBorder="1"/>
    <xf numFmtId="0" fontId="0" fillId="17" borderId="0" xfId="0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0" xfId="0" applyNumberFormat="1" applyFont="1" applyFill="1" applyAlignment="1">
      <alignment horizontal="left"/>
    </xf>
    <xf numFmtId="0" fontId="1" fillId="17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0" fillId="14" borderId="0" xfId="0" applyFill="1" applyBorder="1" applyAlignment="1">
      <alignment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0" fontId="1" fillId="6" borderId="29" xfId="0" applyFont="1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2" fontId="0" fillId="0" borderId="30" xfId="0" applyNumberFormat="1" applyBorder="1" applyAlignment="1">
      <alignment horizontal="left"/>
    </xf>
    <xf numFmtId="0" fontId="0" fillId="0" borderId="30" xfId="0" applyNumberFormat="1" applyBorder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" fontId="0" fillId="2" borderId="26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27" xfId="0" applyNumberFormat="1" applyFill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30" xfId="0" applyNumberFormat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2" fontId="0" fillId="0" borderId="31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32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29" xfId="0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5" borderId="34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" fillId="5" borderId="31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0" borderId="54" xfId="0" applyBorder="1" applyAlignment="1">
      <alignment horizontal="center"/>
    </xf>
    <xf numFmtId="0" fontId="0" fillId="0" borderId="54" xfId="0" applyBorder="1" applyAlignment="1">
      <alignment horizontal="left" vertical="center"/>
    </xf>
    <xf numFmtId="0" fontId="0" fillId="0" borderId="54" xfId="0" applyBorder="1" applyAlignment="1">
      <alignment horizontal="left"/>
    </xf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0"/>
  <sheetViews>
    <sheetView workbookViewId="0">
      <selection activeCell="D110" sqref="D110:D121"/>
    </sheetView>
  </sheetViews>
  <sheetFormatPr baseColWidth="10" defaultRowHeight="14.4" x14ac:dyDescent="0.3"/>
  <cols>
    <col min="1" max="1" width="27.5546875" customWidth="1"/>
    <col min="2" max="2" width="36.6640625" customWidth="1"/>
    <col min="3" max="3" width="23.109375" customWidth="1"/>
    <col min="4" max="4" width="33.88671875" customWidth="1"/>
    <col min="5" max="5" width="29.33203125" customWidth="1"/>
    <col min="6" max="6" width="22.109375" customWidth="1"/>
    <col min="7" max="7" width="32.88671875" customWidth="1"/>
    <col min="8" max="8" width="30" customWidth="1"/>
  </cols>
  <sheetData>
    <row r="1" spans="1:33" x14ac:dyDescent="0.3">
      <c r="A1" s="45" t="s">
        <v>94</v>
      </c>
      <c r="B1" s="45"/>
      <c r="E1" s="114" t="s">
        <v>49</v>
      </c>
      <c r="F1" s="2"/>
    </row>
    <row r="2" spans="1:33" x14ac:dyDescent="0.3">
      <c r="A2" s="46" t="s">
        <v>0</v>
      </c>
      <c r="B2" s="46" t="s">
        <v>95</v>
      </c>
      <c r="D2" s="43"/>
      <c r="E2" s="38" t="s">
        <v>152</v>
      </c>
      <c r="F2" s="39" t="s">
        <v>52</v>
      </c>
      <c r="G2" s="43"/>
      <c r="H2" s="43"/>
      <c r="I2" s="43"/>
    </row>
    <row r="3" spans="1:33" x14ac:dyDescent="0.3">
      <c r="A3" s="46" t="s">
        <v>14</v>
      </c>
      <c r="B3" s="46">
        <v>1111111</v>
      </c>
      <c r="D3" s="43"/>
      <c r="E3" s="38" t="s">
        <v>153</v>
      </c>
      <c r="F3" s="39" t="s">
        <v>55</v>
      </c>
      <c r="G3" s="43"/>
      <c r="H3" s="43"/>
      <c r="I3" s="43"/>
    </row>
    <row r="4" spans="1:33" x14ac:dyDescent="0.3">
      <c r="A4" s="46" t="s">
        <v>351</v>
      </c>
      <c r="B4" s="46" t="s">
        <v>350</v>
      </c>
      <c r="C4" t="s">
        <v>352</v>
      </c>
      <c r="D4" s="43"/>
      <c r="E4" s="38" t="s">
        <v>154</v>
      </c>
      <c r="F4" s="39" t="s">
        <v>58</v>
      </c>
      <c r="G4" s="43"/>
      <c r="H4" s="43"/>
      <c r="I4" s="43"/>
    </row>
    <row r="5" spans="1:33" x14ac:dyDescent="0.3">
      <c r="A5" s="279" t="s">
        <v>450</v>
      </c>
      <c r="B5" s="279" t="s">
        <v>454</v>
      </c>
      <c r="D5" s="43"/>
      <c r="E5" s="38"/>
      <c r="F5" s="39"/>
      <c r="G5" s="43"/>
      <c r="H5" s="43"/>
      <c r="I5" s="43"/>
    </row>
    <row r="6" spans="1:33" x14ac:dyDescent="0.3">
      <c r="A6" s="279" t="s">
        <v>452</v>
      </c>
      <c r="B6" s="280">
        <v>47027</v>
      </c>
      <c r="D6" s="43"/>
      <c r="E6" s="38"/>
      <c r="F6" s="39"/>
      <c r="G6" s="43"/>
      <c r="H6" s="43"/>
      <c r="I6" s="43"/>
    </row>
    <row r="7" spans="1:33" x14ac:dyDescent="0.3">
      <c r="A7" s="279" t="s">
        <v>451</v>
      </c>
      <c r="B7" s="280">
        <v>45199</v>
      </c>
      <c r="D7" s="43"/>
      <c r="E7" s="38"/>
      <c r="F7" s="39"/>
      <c r="G7" s="43"/>
      <c r="H7" s="43"/>
      <c r="I7" s="43"/>
    </row>
    <row r="9" spans="1:33" x14ac:dyDescent="0.3">
      <c r="A9" s="37" t="s">
        <v>13</v>
      </c>
      <c r="B9" s="37"/>
      <c r="C9" s="37"/>
      <c r="D9" s="37"/>
      <c r="E9" s="37"/>
      <c r="F9" s="37"/>
      <c r="G9" s="37"/>
      <c r="H9" s="37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2"/>
    </row>
    <row r="11" spans="1:33" x14ac:dyDescent="0.3">
      <c r="A11" s="2" t="s">
        <v>155</v>
      </c>
      <c r="B11" s="2" t="s">
        <v>166</v>
      </c>
      <c r="C11" s="2" t="s">
        <v>179</v>
      </c>
      <c r="D11" s="2" t="s">
        <v>180</v>
      </c>
      <c r="E11" s="2" t="s">
        <v>331</v>
      </c>
      <c r="F11" s="114" t="s">
        <v>327</v>
      </c>
      <c r="G11" s="2"/>
    </row>
    <row r="12" spans="1:33" x14ac:dyDescent="0.3">
      <c r="A12" s="140" t="s">
        <v>156</v>
      </c>
      <c r="B12" s="269" t="s">
        <v>167</v>
      </c>
      <c r="C12" s="145" t="s">
        <v>172</v>
      </c>
      <c r="D12" s="140" t="s">
        <v>174</v>
      </c>
      <c r="E12" s="242" t="s">
        <v>61</v>
      </c>
      <c r="F12" s="157" t="s">
        <v>54</v>
      </c>
    </row>
    <row r="13" spans="1:33" x14ac:dyDescent="0.3">
      <c r="A13" s="141" t="s">
        <v>157</v>
      </c>
      <c r="B13" s="270" t="s">
        <v>168</v>
      </c>
      <c r="C13" s="146" t="s">
        <v>173</v>
      </c>
      <c r="D13" s="141" t="s">
        <v>175</v>
      </c>
      <c r="E13" s="199" t="s">
        <v>56</v>
      </c>
      <c r="F13" s="158" t="s">
        <v>57</v>
      </c>
    </row>
    <row r="14" spans="1:33" x14ac:dyDescent="0.3">
      <c r="A14" s="141" t="s">
        <v>158</v>
      </c>
      <c r="B14" s="270" t="s">
        <v>169</v>
      </c>
      <c r="C14" s="147" t="s">
        <v>114</v>
      </c>
      <c r="D14" s="141" t="s">
        <v>176</v>
      </c>
      <c r="E14" s="199" t="s">
        <v>71</v>
      </c>
      <c r="F14" s="159" t="s">
        <v>304</v>
      </c>
    </row>
    <row r="15" spans="1:33" x14ac:dyDescent="0.3">
      <c r="A15" s="141" t="s">
        <v>159</v>
      </c>
      <c r="B15" s="270" t="s">
        <v>170</v>
      </c>
      <c r="C15" s="40"/>
      <c r="D15" s="141" t="s">
        <v>177</v>
      </c>
      <c r="E15" s="199" t="s">
        <v>328</v>
      </c>
      <c r="F15" s="158" t="s">
        <v>307</v>
      </c>
    </row>
    <row r="16" spans="1:33" x14ac:dyDescent="0.3">
      <c r="A16" s="141" t="s">
        <v>160</v>
      </c>
      <c r="B16" s="271" t="s">
        <v>171</v>
      </c>
      <c r="C16" s="40"/>
      <c r="D16" s="141" t="s">
        <v>380</v>
      </c>
      <c r="E16" s="199" t="s">
        <v>291</v>
      </c>
      <c r="F16" s="158" t="s">
        <v>70</v>
      </c>
    </row>
    <row r="17" spans="1:9" x14ac:dyDescent="0.3">
      <c r="A17" s="141" t="s">
        <v>161</v>
      </c>
      <c r="C17" s="40"/>
      <c r="D17" s="141" t="s">
        <v>381</v>
      </c>
      <c r="E17" s="199" t="s">
        <v>329</v>
      </c>
      <c r="F17" s="158" t="s">
        <v>308</v>
      </c>
      <c r="H17" t="s">
        <v>453</v>
      </c>
      <c r="I17">
        <v>1</v>
      </c>
    </row>
    <row r="18" spans="1:9" x14ac:dyDescent="0.3">
      <c r="A18" s="141" t="s">
        <v>162</v>
      </c>
      <c r="C18" s="40"/>
      <c r="D18" s="141" t="s">
        <v>178</v>
      </c>
      <c r="E18" s="199" t="s">
        <v>75</v>
      </c>
      <c r="F18" s="158" t="s">
        <v>76</v>
      </c>
      <c r="H18">
        <v>21</v>
      </c>
      <c r="I18">
        <v>2</v>
      </c>
    </row>
    <row r="19" spans="1:9" x14ac:dyDescent="0.3">
      <c r="A19" s="141" t="s">
        <v>163</v>
      </c>
      <c r="C19" s="40"/>
      <c r="D19" s="141" t="s">
        <v>106</v>
      </c>
      <c r="E19" s="199" t="s">
        <v>53</v>
      </c>
      <c r="F19" s="158" t="s">
        <v>309</v>
      </c>
      <c r="H19">
        <v>22</v>
      </c>
      <c r="I19">
        <v>3</v>
      </c>
    </row>
    <row r="20" spans="1:9" x14ac:dyDescent="0.3">
      <c r="A20" s="141" t="s">
        <v>164</v>
      </c>
      <c r="C20" s="40"/>
      <c r="D20" s="141" t="s">
        <v>382</v>
      </c>
      <c r="E20" s="199" t="s">
        <v>59</v>
      </c>
      <c r="F20" s="158" t="s">
        <v>310</v>
      </c>
      <c r="H20">
        <v>23</v>
      </c>
      <c r="I20">
        <v>4</v>
      </c>
    </row>
    <row r="21" spans="1:9" x14ac:dyDescent="0.3">
      <c r="A21" s="141" t="s">
        <v>165</v>
      </c>
      <c r="C21" s="40"/>
      <c r="D21" s="148" t="s">
        <v>114</v>
      </c>
      <c r="E21" s="199" t="s">
        <v>330</v>
      </c>
      <c r="F21" s="158" t="s">
        <v>314</v>
      </c>
      <c r="H21">
        <v>24</v>
      </c>
      <c r="I21">
        <v>5</v>
      </c>
    </row>
    <row r="22" spans="1:9" x14ac:dyDescent="0.3">
      <c r="A22" s="141" t="s">
        <v>374</v>
      </c>
      <c r="C22" s="40"/>
      <c r="E22" s="243" t="s">
        <v>67</v>
      </c>
      <c r="F22" s="159" t="s">
        <v>315</v>
      </c>
      <c r="H22">
        <v>25</v>
      </c>
      <c r="I22">
        <v>6</v>
      </c>
    </row>
    <row r="23" spans="1:9" x14ac:dyDescent="0.3">
      <c r="A23" s="141" t="s">
        <v>375</v>
      </c>
      <c r="F23" s="158" t="s">
        <v>316</v>
      </c>
      <c r="H23">
        <v>26</v>
      </c>
      <c r="I23">
        <v>7</v>
      </c>
    </row>
    <row r="24" spans="1:9" x14ac:dyDescent="0.3">
      <c r="A24" s="141" t="s">
        <v>376</v>
      </c>
      <c r="F24" s="158" t="s">
        <v>89</v>
      </c>
      <c r="H24">
        <v>27</v>
      </c>
      <c r="I24">
        <v>8</v>
      </c>
    </row>
    <row r="25" spans="1:9" x14ac:dyDescent="0.3">
      <c r="A25" s="141" t="s">
        <v>377</v>
      </c>
      <c r="F25" s="158" t="s">
        <v>317</v>
      </c>
    </row>
    <row r="26" spans="1:9" x14ac:dyDescent="0.3">
      <c r="A26" s="141" t="s">
        <v>378</v>
      </c>
      <c r="F26" s="158" t="s">
        <v>90</v>
      </c>
    </row>
    <row r="27" spans="1:9" x14ac:dyDescent="0.3">
      <c r="A27" s="141" t="s">
        <v>379</v>
      </c>
      <c r="F27" s="158" t="s">
        <v>320</v>
      </c>
    </row>
    <row r="28" spans="1:9" x14ac:dyDescent="0.3">
      <c r="A28" s="142" t="s">
        <v>114</v>
      </c>
      <c r="F28" s="158" t="s">
        <v>257</v>
      </c>
    </row>
    <row r="29" spans="1:9" x14ac:dyDescent="0.3">
      <c r="F29" s="159" t="s">
        <v>321</v>
      </c>
    </row>
    <row r="30" spans="1:9" x14ac:dyDescent="0.3">
      <c r="A30" s="2" t="s">
        <v>369</v>
      </c>
      <c r="F30" s="235" t="s">
        <v>325</v>
      </c>
    </row>
    <row r="31" spans="1:9" x14ac:dyDescent="0.3">
      <c r="A31" s="140" t="s">
        <v>340</v>
      </c>
    </row>
    <row r="32" spans="1:9" x14ac:dyDescent="0.3">
      <c r="A32" s="141" t="s">
        <v>371</v>
      </c>
    </row>
    <row r="33" spans="1:33" x14ac:dyDescent="0.3">
      <c r="A33" s="141" t="s">
        <v>338</v>
      </c>
    </row>
    <row r="34" spans="1:33" x14ac:dyDescent="0.3">
      <c r="A34" s="141" t="s">
        <v>344</v>
      </c>
    </row>
    <row r="35" spans="1:33" x14ac:dyDescent="0.3">
      <c r="A35" s="141" t="s">
        <v>342</v>
      </c>
    </row>
    <row r="36" spans="1:33" x14ac:dyDescent="0.3">
      <c r="A36" s="141" t="s">
        <v>343</v>
      </c>
    </row>
    <row r="37" spans="1:33" x14ac:dyDescent="0.3">
      <c r="A37" s="141" t="s">
        <v>339</v>
      </c>
    </row>
    <row r="38" spans="1:33" x14ac:dyDescent="0.3">
      <c r="A38" s="141" t="s">
        <v>370</v>
      </c>
    </row>
    <row r="39" spans="1:33" x14ac:dyDescent="0.3">
      <c r="A39" s="141" t="s">
        <v>372</v>
      </c>
      <c r="F39" s="42"/>
    </row>
    <row r="40" spans="1:33" x14ac:dyDescent="0.3">
      <c r="A40" s="148" t="s">
        <v>373</v>
      </c>
      <c r="F40" s="42"/>
    </row>
    <row r="41" spans="1:33" x14ac:dyDescent="0.3">
      <c r="F41" s="42"/>
    </row>
    <row r="44" spans="1:33" x14ac:dyDescent="0.3">
      <c r="A44" s="37" t="s">
        <v>181</v>
      </c>
      <c r="B44" s="37"/>
      <c r="C44" s="37"/>
      <c r="D44" s="37"/>
      <c r="E44" s="37"/>
      <c r="F44" s="37"/>
      <c r="G44" s="37"/>
      <c r="H44" s="37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2"/>
    </row>
    <row r="45" spans="1:33" x14ac:dyDescent="0.3">
      <c r="A45" s="2" t="s">
        <v>333</v>
      </c>
      <c r="B45" s="114" t="s">
        <v>332</v>
      </c>
    </row>
    <row r="46" spans="1:33" x14ac:dyDescent="0.3">
      <c r="A46" s="154" t="s">
        <v>61</v>
      </c>
      <c r="B46" s="157" t="s">
        <v>54</v>
      </c>
    </row>
    <row r="47" spans="1:33" x14ac:dyDescent="0.3">
      <c r="A47" s="155" t="s">
        <v>56</v>
      </c>
      <c r="B47" s="158" t="s">
        <v>57</v>
      </c>
    </row>
    <row r="48" spans="1:33" x14ac:dyDescent="0.3">
      <c r="A48" s="155" t="s">
        <v>71</v>
      </c>
      <c r="B48" s="159" t="s">
        <v>304</v>
      </c>
    </row>
    <row r="49" spans="1:2" x14ac:dyDescent="0.3">
      <c r="A49" s="155" t="s">
        <v>328</v>
      </c>
      <c r="B49" s="159" t="s">
        <v>305</v>
      </c>
    </row>
    <row r="50" spans="1:2" x14ac:dyDescent="0.3">
      <c r="A50" s="155" t="s">
        <v>291</v>
      </c>
      <c r="B50" s="158" t="s">
        <v>306</v>
      </c>
    </row>
    <row r="51" spans="1:2" x14ac:dyDescent="0.3">
      <c r="A51" s="155" t="s">
        <v>329</v>
      </c>
      <c r="B51" s="158" t="s">
        <v>70</v>
      </c>
    </row>
    <row r="52" spans="1:2" x14ac:dyDescent="0.3">
      <c r="A52" s="155" t="s">
        <v>75</v>
      </c>
      <c r="B52" s="158" t="s">
        <v>308</v>
      </c>
    </row>
    <row r="53" spans="1:2" x14ac:dyDescent="0.3">
      <c r="A53" s="155" t="s">
        <v>53</v>
      </c>
      <c r="B53" s="158" t="s">
        <v>76</v>
      </c>
    </row>
    <row r="54" spans="1:2" x14ac:dyDescent="0.3">
      <c r="A54" s="155" t="s">
        <v>59</v>
      </c>
      <c r="B54" s="158" t="s">
        <v>309</v>
      </c>
    </row>
    <row r="55" spans="1:2" x14ac:dyDescent="0.3">
      <c r="A55" s="155" t="s">
        <v>330</v>
      </c>
      <c r="B55" s="159" t="s">
        <v>311</v>
      </c>
    </row>
    <row r="56" spans="1:2" x14ac:dyDescent="0.3">
      <c r="A56" s="156" t="s">
        <v>67</v>
      </c>
      <c r="B56" s="159" t="s">
        <v>312</v>
      </c>
    </row>
    <row r="57" spans="1:2" x14ac:dyDescent="0.3">
      <c r="B57" s="158" t="s">
        <v>313</v>
      </c>
    </row>
    <row r="58" spans="1:2" x14ac:dyDescent="0.3">
      <c r="B58" s="159" t="s">
        <v>315</v>
      </c>
    </row>
    <row r="59" spans="1:2" x14ac:dyDescent="0.3">
      <c r="B59" s="158" t="s">
        <v>316</v>
      </c>
    </row>
    <row r="60" spans="1:2" x14ac:dyDescent="0.3">
      <c r="B60" s="158" t="s">
        <v>89</v>
      </c>
    </row>
    <row r="61" spans="1:2" x14ac:dyDescent="0.3">
      <c r="B61" s="158" t="s">
        <v>317</v>
      </c>
    </row>
    <row r="62" spans="1:2" x14ac:dyDescent="0.3">
      <c r="B62" s="158" t="s">
        <v>318</v>
      </c>
    </row>
    <row r="63" spans="1:2" x14ac:dyDescent="0.3">
      <c r="B63" s="158" t="s">
        <v>90</v>
      </c>
    </row>
    <row r="64" spans="1:2" x14ac:dyDescent="0.3">
      <c r="B64" s="158" t="s">
        <v>319</v>
      </c>
    </row>
    <row r="65" spans="1:33" x14ac:dyDescent="0.3">
      <c r="B65" s="158" t="s">
        <v>320</v>
      </c>
    </row>
    <row r="66" spans="1:33" x14ac:dyDescent="0.3">
      <c r="B66" s="158" t="s">
        <v>257</v>
      </c>
    </row>
    <row r="67" spans="1:33" x14ac:dyDescent="0.3">
      <c r="B67" s="159" t="s">
        <v>321</v>
      </c>
    </row>
    <row r="68" spans="1:33" x14ac:dyDescent="0.3">
      <c r="B68" s="158" t="s">
        <v>322</v>
      </c>
    </row>
    <row r="69" spans="1:33" x14ac:dyDescent="0.3">
      <c r="B69" s="158" t="s">
        <v>323</v>
      </c>
    </row>
    <row r="70" spans="1:33" x14ac:dyDescent="0.3">
      <c r="B70" s="158" t="s">
        <v>324</v>
      </c>
    </row>
    <row r="71" spans="1:33" x14ac:dyDescent="0.3">
      <c r="B71" s="158" t="s">
        <v>325</v>
      </c>
    </row>
    <row r="72" spans="1:33" x14ac:dyDescent="0.3">
      <c r="B72" s="160" t="s">
        <v>326</v>
      </c>
    </row>
    <row r="78" spans="1:33" x14ac:dyDescent="0.3">
      <c r="A78" s="37" t="s">
        <v>151</v>
      </c>
      <c r="B78" s="37"/>
      <c r="C78" s="37"/>
      <c r="D78" s="37"/>
      <c r="E78" s="37"/>
      <c r="F78" s="37"/>
      <c r="G78" s="37"/>
      <c r="H78" s="37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2"/>
    </row>
    <row r="79" spans="1:33" x14ac:dyDescent="0.3">
      <c r="A79" s="114" t="s">
        <v>50</v>
      </c>
      <c r="B79" s="114" t="s">
        <v>51</v>
      </c>
      <c r="C79" s="2" t="s">
        <v>8</v>
      </c>
      <c r="G79" s="115"/>
    </row>
    <row r="80" spans="1:33" x14ac:dyDescent="0.3">
      <c r="A80" s="149" t="s">
        <v>53</v>
      </c>
      <c r="B80" s="225" t="s">
        <v>54</v>
      </c>
      <c r="C80" s="227" t="s">
        <v>18</v>
      </c>
      <c r="G80" s="115"/>
    </row>
    <row r="81" spans="1:7" x14ac:dyDescent="0.3">
      <c r="A81" s="150" t="s">
        <v>56</v>
      </c>
      <c r="B81" s="226" t="s">
        <v>57</v>
      </c>
      <c r="C81" s="228" t="s">
        <v>19</v>
      </c>
      <c r="G81" s="115"/>
    </row>
    <row r="82" spans="1:7" x14ac:dyDescent="0.3">
      <c r="A82" s="150" t="s">
        <v>59</v>
      </c>
      <c r="B82" s="226" t="s">
        <v>60</v>
      </c>
      <c r="C82" s="229" t="s">
        <v>20</v>
      </c>
      <c r="G82" s="115"/>
    </row>
    <row r="83" spans="1:7" x14ac:dyDescent="0.3">
      <c r="A83" s="150" t="s">
        <v>61</v>
      </c>
      <c r="B83" s="226" t="s">
        <v>62</v>
      </c>
      <c r="C83" s="229" t="s">
        <v>21</v>
      </c>
      <c r="G83" s="115"/>
    </row>
    <row r="84" spans="1:7" x14ac:dyDescent="0.3">
      <c r="A84" s="150" t="s">
        <v>63</v>
      </c>
      <c r="B84" s="226" t="s">
        <v>64</v>
      </c>
      <c r="C84" s="229" t="s">
        <v>22</v>
      </c>
      <c r="G84" s="115"/>
    </row>
    <row r="85" spans="1:7" x14ac:dyDescent="0.3">
      <c r="A85" s="150" t="s">
        <v>65</v>
      </c>
      <c r="B85" s="226" t="s">
        <v>66</v>
      </c>
      <c r="C85" s="230" t="s">
        <v>367</v>
      </c>
      <c r="G85" s="115"/>
    </row>
    <row r="86" spans="1:7" x14ac:dyDescent="0.3">
      <c r="A86" s="150" t="s">
        <v>67</v>
      </c>
      <c r="B86" s="152" t="s">
        <v>68</v>
      </c>
      <c r="G86" s="115"/>
    </row>
    <row r="87" spans="1:7" x14ac:dyDescent="0.3">
      <c r="A87" s="150" t="s">
        <v>69</v>
      </c>
      <c r="B87" s="152" t="s">
        <v>70</v>
      </c>
      <c r="G87" s="115"/>
    </row>
    <row r="88" spans="1:7" x14ac:dyDescent="0.3">
      <c r="A88" s="150" t="s">
        <v>71</v>
      </c>
      <c r="B88" s="152" t="s">
        <v>72</v>
      </c>
      <c r="G88" s="115"/>
    </row>
    <row r="89" spans="1:7" x14ac:dyDescent="0.3">
      <c r="A89" s="150" t="s">
        <v>73</v>
      </c>
      <c r="B89" s="152" t="s">
        <v>74</v>
      </c>
      <c r="G89" s="115"/>
    </row>
    <row r="90" spans="1:7" x14ac:dyDescent="0.3">
      <c r="A90" s="150" t="s">
        <v>75</v>
      </c>
      <c r="B90" s="152" t="s">
        <v>76</v>
      </c>
      <c r="G90" s="115"/>
    </row>
    <row r="91" spans="1:7" x14ac:dyDescent="0.3">
      <c r="A91" s="150" t="s">
        <v>77</v>
      </c>
      <c r="B91" s="152" t="s">
        <v>78</v>
      </c>
      <c r="G91" s="115"/>
    </row>
    <row r="92" spans="1:7" x14ac:dyDescent="0.3">
      <c r="A92" s="150" t="s">
        <v>79</v>
      </c>
      <c r="B92" s="152" t="s">
        <v>80</v>
      </c>
      <c r="G92" s="115"/>
    </row>
    <row r="93" spans="1:7" x14ac:dyDescent="0.3">
      <c r="A93" s="151" t="s">
        <v>81</v>
      </c>
      <c r="B93" s="152" t="s">
        <v>82</v>
      </c>
      <c r="G93" s="115"/>
    </row>
    <row r="94" spans="1:7" x14ac:dyDescent="0.3">
      <c r="B94" s="152" t="s">
        <v>83</v>
      </c>
      <c r="G94" s="115"/>
    </row>
    <row r="95" spans="1:7" x14ac:dyDescent="0.3">
      <c r="B95" s="152" t="s">
        <v>84</v>
      </c>
      <c r="G95" s="115"/>
    </row>
    <row r="96" spans="1:7" x14ac:dyDescent="0.3">
      <c r="B96" s="152" t="s">
        <v>85</v>
      </c>
      <c r="G96" s="115"/>
    </row>
    <row r="97" spans="1:33" x14ac:dyDescent="0.3">
      <c r="B97" s="152" t="s">
        <v>86</v>
      </c>
      <c r="G97" s="115"/>
    </row>
    <row r="98" spans="1:33" x14ac:dyDescent="0.3">
      <c r="B98" s="152" t="s">
        <v>87</v>
      </c>
      <c r="G98" s="115"/>
    </row>
    <row r="99" spans="1:33" x14ac:dyDescent="0.3">
      <c r="B99" s="152" t="s">
        <v>88</v>
      </c>
      <c r="G99" s="115"/>
    </row>
    <row r="100" spans="1:33" x14ac:dyDescent="0.3">
      <c r="B100" s="152" t="s">
        <v>89</v>
      </c>
      <c r="G100" s="115"/>
    </row>
    <row r="101" spans="1:33" x14ac:dyDescent="0.3">
      <c r="B101" s="152" t="s">
        <v>90</v>
      </c>
      <c r="G101" s="115"/>
    </row>
    <row r="102" spans="1:33" x14ac:dyDescent="0.3">
      <c r="B102" s="152" t="s">
        <v>91</v>
      </c>
      <c r="G102" s="115"/>
    </row>
    <row r="103" spans="1:33" x14ac:dyDescent="0.3">
      <c r="B103" s="152" t="s">
        <v>92</v>
      </c>
      <c r="G103" s="115"/>
    </row>
    <row r="104" spans="1:33" x14ac:dyDescent="0.3">
      <c r="B104" s="153" t="s">
        <v>93</v>
      </c>
      <c r="G104" s="115"/>
    </row>
    <row r="105" spans="1:33" x14ac:dyDescent="0.3">
      <c r="A105" s="17"/>
      <c r="B105" s="5"/>
      <c r="E105" s="115"/>
      <c r="F105" s="40"/>
      <c r="G105" s="115"/>
    </row>
    <row r="106" spans="1:33" x14ac:dyDescent="0.3">
      <c r="A106" s="17"/>
      <c r="B106" s="5"/>
      <c r="E106" s="115"/>
      <c r="F106" s="40"/>
      <c r="G106" s="115"/>
    </row>
    <row r="107" spans="1:33" x14ac:dyDescent="0.3">
      <c r="A107" s="37" t="s">
        <v>182</v>
      </c>
      <c r="B107" s="37"/>
      <c r="C107" s="37"/>
      <c r="D107" s="37"/>
      <c r="E107" s="37"/>
      <c r="F107" s="37"/>
      <c r="G107" s="37"/>
      <c r="H107" s="37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2"/>
    </row>
    <row r="109" spans="1:33" x14ac:dyDescent="0.3">
      <c r="A109" s="268" t="s">
        <v>333</v>
      </c>
      <c r="B109" s="2" t="s">
        <v>423</v>
      </c>
      <c r="C109" s="268" t="s">
        <v>8</v>
      </c>
      <c r="D109" s="2" t="s">
        <v>421</v>
      </c>
      <c r="E109" s="2" t="s">
        <v>394</v>
      </c>
    </row>
    <row r="110" spans="1:33" x14ac:dyDescent="0.3">
      <c r="A110" s="263" t="s">
        <v>61</v>
      </c>
      <c r="C110" s="273" t="s">
        <v>413</v>
      </c>
      <c r="D110" s="276" t="s">
        <v>65</v>
      </c>
      <c r="E110" s="227" t="s">
        <v>435</v>
      </c>
    </row>
    <row r="111" spans="1:33" x14ac:dyDescent="0.3">
      <c r="A111" s="263" t="s">
        <v>56</v>
      </c>
      <c r="C111" s="274" t="s">
        <v>414</v>
      </c>
      <c r="D111" s="277" t="s">
        <v>422</v>
      </c>
      <c r="E111" s="229" t="s">
        <v>425</v>
      </c>
    </row>
    <row r="112" spans="1:33" x14ac:dyDescent="0.3">
      <c r="A112" s="263" t="s">
        <v>71</v>
      </c>
      <c r="D112" s="277" t="s">
        <v>30</v>
      </c>
      <c r="E112" s="229" t="s">
        <v>436</v>
      </c>
    </row>
    <row r="113" spans="1:33" x14ac:dyDescent="0.3">
      <c r="A113" s="263" t="s">
        <v>328</v>
      </c>
      <c r="C113" s="2" t="s">
        <v>416</v>
      </c>
      <c r="D113" s="278" t="s">
        <v>36</v>
      </c>
      <c r="E113" s="229" t="s">
        <v>437</v>
      </c>
    </row>
    <row r="114" spans="1:33" x14ac:dyDescent="0.3">
      <c r="A114" s="263" t="s">
        <v>408</v>
      </c>
      <c r="C114" s="265" t="s">
        <v>417</v>
      </c>
      <c r="E114" s="229" t="s">
        <v>438</v>
      </c>
    </row>
    <row r="115" spans="1:33" x14ac:dyDescent="0.3">
      <c r="A115" s="263" t="s">
        <v>329</v>
      </c>
      <c r="C115" s="267" t="s">
        <v>418</v>
      </c>
      <c r="E115" s="229" t="s">
        <v>439</v>
      </c>
    </row>
    <row r="116" spans="1:33" x14ac:dyDescent="0.3">
      <c r="A116" s="263" t="s">
        <v>75</v>
      </c>
      <c r="C116" s="267" t="s">
        <v>419</v>
      </c>
      <c r="E116" s="229" t="s">
        <v>440</v>
      </c>
    </row>
    <row r="117" spans="1:33" x14ac:dyDescent="0.3">
      <c r="A117" s="263" t="s">
        <v>53</v>
      </c>
      <c r="C117" s="266" t="s">
        <v>420</v>
      </c>
      <c r="D117" s="2" t="s">
        <v>425</v>
      </c>
      <c r="E117" s="229" t="s">
        <v>441</v>
      </c>
    </row>
    <row r="118" spans="1:33" x14ac:dyDescent="0.3">
      <c r="A118" s="263" t="s">
        <v>409</v>
      </c>
      <c r="D118" s="276" t="s">
        <v>108</v>
      </c>
      <c r="E118" s="229" t="s">
        <v>442</v>
      </c>
    </row>
    <row r="119" spans="1:33" x14ac:dyDescent="0.3">
      <c r="A119" s="263" t="s">
        <v>59</v>
      </c>
      <c r="D119" s="277" t="s">
        <v>111</v>
      </c>
      <c r="E119" s="229" t="s">
        <v>443</v>
      </c>
    </row>
    <row r="120" spans="1:33" x14ac:dyDescent="0.3">
      <c r="A120" s="263" t="s">
        <v>410</v>
      </c>
      <c r="D120" s="277" t="s">
        <v>426</v>
      </c>
      <c r="E120" s="229" t="s">
        <v>444</v>
      </c>
    </row>
    <row r="121" spans="1:33" x14ac:dyDescent="0.3">
      <c r="A121" s="263" t="s">
        <v>330</v>
      </c>
      <c r="D121" s="278" t="s">
        <v>427</v>
      </c>
      <c r="E121" s="229" t="s">
        <v>445</v>
      </c>
    </row>
    <row r="122" spans="1:33" x14ac:dyDescent="0.3">
      <c r="A122" s="263" t="s">
        <v>67</v>
      </c>
      <c r="E122" s="229" t="s">
        <v>446</v>
      </c>
    </row>
    <row r="123" spans="1:33" x14ac:dyDescent="0.3">
      <c r="A123" s="264" t="s">
        <v>411</v>
      </c>
      <c r="E123" s="229" t="s">
        <v>447</v>
      </c>
    </row>
    <row r="124" spans="1:33" x14ac:dyDescent="0.3">
      <c r="E124" s="90" t="s">
        <v>434</v>
      </c>
    </row>
    <row r="125" spans="1:33" x14ac:dyDescent="0.3">
      <c r="E125" s="275"/>
    </row>
    <row r="126" spans="1:33" x14ac:dyDescent="0.3">
      <c r="A126" s="37" t="s">
        <v>118</v>
      </c>
      <c r="B126" s="37"/>
      <c r="C126" s="37"/>
      <c r="D126" s="37"/>
      <c r="E126" s="37"/>
      <c r="F126" s="37"/>
      <c r="G126" s="37"/>
      <c r="H126" s="37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2"/>
    </row>
    <row r="127" spans="1:33" x14ac:dyDescent="0.3">
      <c r="A127" s="2" t="s">
        <v>355</v>
      </c>
      <c r="B127" s="139" t="s">
        <v>302</v>
      </c>
    </row>
    <row r="128" spans="1:33" x14ac:dyDescent="0.3">
      <c r="A128" s="214" t="s">
        <v>101</v>
      </c>
      <c r="B128" s="212" t="s">
        <v>53</v>
      </c>
    </row>
    <row r="129" spans="1:2" x14ac:dyDescent="0.3">
      <c r="A129" s="215" t="s">
        <v>102</v>
      </c>
      <c r="B129" s="213" t="s">
        <v>56</v>
      </c>
    </row>
    <row r="130" spans="1:2" x14ac:dyDescent="0.3">
      <c r="A130" s="215" t="s">
        <v>103</v>
      </c>
      <c r="B130" s="213" t="s">
        <v>289</v>
      </c>
    </row>
    <row r="131" spans="1:2" x14ac:dyDescent="0.3">
      <c r="A131" s="215" t="s">
        <v>104</v>
      </c>
      <c r="B131" s="213" t="s">
        <v>290</v>
      </c>
    </row>
    <row r="132" spans="1:2" x14ac:dyDescent="0.3">
      <c r="A132" s="216" t="s">
        <v>105</v>
      </c>
      <c r="B132" s="213" t="s">
        <v>67</v>
      </c>
    </row>
    <row r="133" spans="1:2" x14ac:dyDescent="0.3">
      <c r="B133" s="143" t="s">
        <v>291</v>
      </c>
    </row>
    <row r="134" spans="1:2" x14ac:dyDescent="0.3">
      <c r="B134" s="143" t="s">
        <v>292</v>
      </c>
    </row>
    <row r="135" spans="1:2" x14ac:dyDescent="0.3">
      <c r="B135" s="143" t="s">
        <v>267</v>
      </c>
    </row>
    <row r="136" spans="1:2" x14ac:dyDescent="0.3">
      <c r="B136" s="143" t="s">
        <v>293</v>
      </c>
    </row>
    <row r="137" spans="1:2" x14ac:dyDescent="0.3">
      <c r="B137" s="143" t="s">
        <v>294</v>
      </c>
    </row>
    <row r="138" spans="1:2" x14ac:dyDescent="0.3">
      <c r="B138" s="143" t="s">
        <v>295</v>
      </c>
    </row>
    <row r="139" spans="1:2" x14ac:dyDescent="0.3">
      <c r="B139" s="143" t="s">
        <v>296</v>
      </c>
    </row>
    <row r="140" spans="1:2" x14ac:dyDescent="0.3">
      <c r="B140" s="143" t="s">
        <v>297</v>
      </c>
    </row>
    <row r="141" spans="1:2" x14ac:dyDescent="0.3">
      <c r="B141" s="143" t="s">
        <v>298</v>
      </c>
    </row>
    <row r="142" spans="1:2" x14ac:dyDescent="0.3">
      <c r="B142" s="143" t="s">
        <v>299</v>
      </c>
    </row>
    <row r="143" spans="1:2" x14ac:dyDescent="0.3">
      <c r="B143" s="143" t="s">
        <v>300</v>
      </c>
    </row>
    <row r="144" spans="1:2" x14ac:dyDescent="0.3">
      <c r="B144" s="144" t="s">
        <v>301</v>
      </c>
    </row>
    <row r="146" spans="1:33" x14ac:dyDescent="0.3">
      <c r="A146" s="37" t="s">
        <v>183</v>
      </c>
      <c r="B146" s="37"/>
      <c r="C146" s="37"/>
      <c r="D146" s="37"/>
      <c r="E146" s="37"/>
      <c r="F146" s="37"/>
      <c r="G146" s="37"/>
      <c r="H146" s="37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2"/>
    </row>
    <row r="148" spans="1:33" x14ac:dyDescent="0.3">
      <c r="A148" s="114" t="s">
        <v>50</v>
      </c>
      <c r="B148" s="139" t="s">
        <v>188</v>
      </c>
      <c r="C148" s="2" t="s">
        <v>189</v>
      </c>
      <c r="D148" s="2" t="s">
        <v>303</v>
      </c>
      <c r="E148" s="2" t="s">
        <v>191</v>
      </c>
    </row>
    <row r="149" spans="1:33" ht="28.5" customHeight="1" x14ac:dyDescent="0.3">
      <c r="A149" s="161" t="s">
        <v>67</v>
      </c>
      <c r="B149" s="162" t="s">
        <v>263</v>
      </c>
      <c r="C149" s="165" t="s">
        <v>3</v>
      </c>
      <c r="D149" s="171" t="s">
        <v>219</v>
      </c>
      <c r="E149" s="175" t="s">
        <v>243</v>
      </c>
      <c r="F149" s="135" t="s">
        <v>279</v>
      </c>
    </row>
    <row r="150" spans="1:33" x14ac:dyDescent="0.3">
      <c r="A150" s="150" t="s">
        <v>61</v>
      </c>
      <c r="B150" s="163" t="s">
        <v>193</v>
      </c>
      <c r="C150" s="166" t="s">
        <v>2</v>
      </c>
      <c r="D150" s="172" t="s">
        <v>220</v>
      </c>
      <c r="E150" s="176" t="s">
        <v>244</v>
      </c>
      <c r="F150" s="134" t="s">
        <v>280</v>
      </c>
    </row>
    <row r="151" spans="1:33" x14ac:dyDescent="0.3">
      <c r="A151" s="150" t="s">
        <v>63</v>
      </c>
      <c r="B151" s="163" t="s">
        <v>194</v>
      </c>
      <c r="C151" s="166" t="s">
        <v>37</v>
      </c>
      <c r="D151" s="172" t="s">
        <v>221</v>
      </c>
      <c r="E151" s="176" t="s">
        <v>245</v>
      </c>
      <c r="F151" s="134" t="s">
        <v>281</v>
      </c>
    </row>
    <row r="152" spans="1:33" x14ac:dyDescent="0.3">
      <c r="A152" s="150" t="s">
        <v>261</v>
      </c>
      <c r="B152" s="163" t="s">
        <v>195</v>
      </c>
      <c r="C152" s="167" t="s">
        <v>198</v>
      </c>
      <c r="D152" s="172" t="s">
        <v>222</v>
      </c>
      <c r="E152" s="176" t="s">
        <v>246</v>
      </c>
      <c r="F152" s="134" t="s">
        <v>282</v>
      </c>
    </row>
    <row r="153" spans="1:33" x14ac:dyDescent="0.3">
      <c r="A153" s="150" t="s">
        <v>264</v>
      </c>
      <c r="B153" s="163" t="s">
        <v>265</v>
      </c>
      <c r="C153" s="166" t="s">
        <v>199</v>
      </c>
      <c r="D153" s="172" t="s">
        <v>223</v>
      </c>
      <c r="E153" s="176" t="s">
        <v>247</v>
      </c>
      <c r="F153" s="134" t="s">
        <v>283</v>
      </c>
    </row>
    <row r="154" spans="1:33" ht="28.5" customHeight="1" x14ac:dyDescent="0.3">
      <c r="A154" s="150" t="s">
        <v>81</v>
      </c>
      <c r="B154" s="164" t="s">
        <v>36</v>
      </c>
      <c r="C154" s="166" t="s">
        <v>200</v>
      </c>
      <c r="D154" s="172" t="s">
        <v>275</v>
      </c>
      <c r="E154" s="176" t="s">
        <v>248</v>
      </c>
      <c r="F154" s="134" t="s">
        <v>284</v>
      </c>
    </row>
    <row r="155" spans="1:33" x14ac:dyDescent="0.3">
      <c r="A155" s="141" t="s">
        <v>266</v>
      </c>
      <c r="C155" s="166" t="s">
        <v>201</v>
      </c>
      <c r="D155" s="172" t="s">
        <v>225</v>
      </c>
      <c r="E155" s="176" t="s">
        <v>249</v>
      </c>
      <c r="F155" s="134" t="s">
        <v>218</v>
      </c>
    </row>
    <row r="156" spans="1:33" x14ac:dyDescent="0.3">
      <c r="A156" s="141" t="s">
        <v>267</v>
      </c>
      <c r="C156" s="166" t="s">
        <v>202</v>
      </c>
      <c r="D156" s="172" t="s">
        <v>226</v>
      </c>
      <c r="E156" s="176" t="s">
        <v>250</v>
      </c>
      <c r="F156" s="134" t="s">
        <v>241</v>
      </c>
    </row>
    <row r="157" spans="1:33" x14ac:dyDescent="0.3">
      <c r="A157" s="148" t="s">
        <v>268</v>
      </c>
      <c r="C157" s="166" t="s">
        <v>203</v>
      </c>
      <c r="D157" s="172" t="s">
        <v>227</v>
      </c>
      <c r="E157" s="176" t="s">
        <v>251</v>
      </c>
      <c r="F157" s="134" t="s">
        <v>285</v>
      </c>
    </row>
    <row r="158" spans="1:33" x14ac:dyDescent="0.3">
      <c r="A158" s="17"/>
      <c r="C158" s="166" t="s">
        <v>269</v>
      </c>
      <c r="D158" s="172" t="s">
        <v>228</v>
      </c>
      <c r="E158" s="176" t="s">
        <v>252</v>
      </c>
      <c r="F158" s="134" t="s">
        <v>194</v>
      </c>
    </row>
    <row r="159" spans="1:33" x14ac:dyDescent="0.3">
      <c r="A159" s="17"/>
      <c r="C159" s="166" t="s">
        <v>270</v>
      </c>
      <c r="D159" s="172" t="s">
        <v>276</v>
      </c>
      <c r="E159" s="176" t="s">
        <v>253</v>
      </c>
      <c r="F159" s="134" t="s">
        <v>286</v>
      </c>
    </row>
    <row r="160" spans="1:33" x14ac:dyDescent="0.3">
      <c r="A160" s="17"/>
      <c r="C160" s="166" t="s">
        <v>271</v>
      </c>
      <c r="D160" s="172" t="s">
        <v>230</v>
      </c>
      <c r="E160" s="176" t="s">
        <v>254</v>
      </c>
      <c r="F160" s="177" t="s">
        <v>287</v>
      </c>
    </row>
    <row r="161" spans="1:6" x14ac:dyDescent="0.3">
      <c r="A161" s="17"/>
      <c r="C161" s="166" t="s">
        <v>207</v>
      </c>
      <c r="D161" s="172" t="s">
        <v>231</v>
      </c>
      <c r="E161" s="176" t="s">
        <v>82</v>
      </c>
      <c r="F161" s="134" t="s">
        <v>288</v>
      </c>
    </row>
    <row r="162" spans="1:6" x14ac:dyDescent="0.3">
      <c r="A162" s="17"/>
      <c r="C162" s="166" t="s">
        <v>272</v>
      </c>
      <c r="D162" s="172" t="s">
        <v>232</v>
      </c>
      <c r="E162" s="176" t="s">
        <v>255</v>
      </c>
      <c r="F162" s="134" t="s">
        <v>201</v>
      </c>
    </row>
    <row r="163" spans="1:6" x14ac:dyDescent="0.3">
      <c r="A163" s="17"/>
      <c r="B163" s="5"/>
      <c r="C163" s="166" t="s">
        <v>209</v>
      </c>
      <c r="D163" s="172" t="s">
        <v>233</v>
      </c>
      <c r="E163" s="176" t="s">
        <v>256</v>
      </c>
      <c r="F163" s="178" t="s">
        <v>252</v>
      </c>
    </row>
    <row r="164" spans="1:6" ht="28.8" x14ac:dyDescent="0.3">
      <c r="A164" s="17"/>
      <c r="B164" s="5"/>
      <c r="C164" s="166" t="s">
        <v>349</v>
      </c>
      <c r="D164" s="172" t="s">
        <v>234</v>
      </c>
      <c r="E164" s="173" t="s">
        <v>257</v>
      </c>
    </row>
    <row r="165" spans="1:6" ht="15" customHeight="1" x14ac:dyDescent="0.3">
      <c r="A165" s="17"/>
      <c r="B165" s="5"/>
      <c r="C165" s="166" t="s">
        <v>211</v>
      </c>
      <c r="D165" s="172" t="s">
        <v>235</v>
      </c>
      <c r="E165" s="173" t="s">
        <v>278</v>
      </c>
    </row>
    <row r="166" spans="1:6" x14ac:dyDescent="0.3">
      <c r="A166" s="17"/>
      <c r="B166" s="5"/>
      <c r="C166" s="166" t="s">
        <v>212</v>
      </c>
      <c r="D166" s="172" t="s">
        <v>236</v>
      </c>
      <c r="E166" s="173" t="s">
        <v>259</v>
      </c>
    </row>
    <row r="167" spans="1:6" x14ac:dyDescent="0.3">
      <c r="A167" s="17"/>
      <c r="B167" s="5"/>
      <c r="C167" s="166" t="s">
        <v>213</v>
      </c>
      <c r="D167" s="172" t="s">
        <v>277</v>
      </c>
      <c r="E167" s="173" t="s">
        <v>260</v>
      </c>
    </row>
    <row r="168" spans="1:6" x14ac:dyDescent="0.3">
      <c r="A168" s="17"/>
      <c r="B168" s="5"/>
      <c r="C168" s="166" t="s">
        <v>273</v>
      </c>
      <c r="D168" s="172" t="s">
        <v>238</v>
      </c>
      <c r="E168" s="174" t="s">
        <v>72</v>
      </c>
    </row>
    <row r="169" spans="1:6" x14ac:dyDescent="0.3">
      <c r="A169" s="17"/>
      <c r="B169" s="5"/>
      <c r="C169" s="166" t="s">
        <v>274</v>
      </c>
      <c r="D169" s="169" t="s">
        <v>108</v>
      </c>
    </row>
    <row r="170" spans="1:6" x14ac:dyDescent="0.3">
      <c r="A170" s="17"/>
      <c r="B170" s="5"/>
      <c r="C170" s="166" t="s">
        <v>216</v>
      </c>
      <c r="D170" s="169" t="s">
        <v>239</v>
      </c>
    </row>
    <row r="171" spans="1:6" x14ac:dyDescent="0.3">
      <c r="A171" s="17"/>
      <c r="B171" s="5"/>
      <c r="C171" s="168" t="s">
        <v>217</v>
      </c>
      <c r="D171" s="169" t="s">
        <v>240</v>
      </c>
    </row>
    <row r="172" spans="1:6" x14ac:dyDescent="0.3">
      <c r="A172" s="17"/>
      <c r="B172" s="5"/>
      <c r="D172" s="169" t="s">
        <v>241</v>
      </c>
    </row>
    <row r="173" spans="1:6" x14ac:dyDescent="0.3">
      <c r="A173" s="17"/>
      <c r="B173" s="5"/>
      <c r="D173" s="169" t="s">
        <v>242</v>
      </c>
    </row>
    <row r="174" spans="1:6" x14ac:dyDescent="0.3">
      <c r="A174" s="17"/>
      <c r="B174" s="5"/>
      <c r="D174" s="170" t="s">
        <v>110</v>
      </c>
    </row>
    <row r="175" spans="1:6" x14ac:dyDescent="0.3">
      <c r="A175" s="17"/>
      <c r="B175" s="5"/>
    </row>
    <row r="176" spans="1:6" x14ac:dyDescent="0.3">
      <c r="A176" s="17"/>
      <c r="B176" s="5"/>
    </row>
    <row r="177" spans="1:2" x14ac:dyDescent="0.3">
      <c r="A177" s="17"/>
      <c r="B177" s="5"/>
    </row>
    <row r="178" spans="1:2" x14ac:dyDescent="0.3">
      <c r="A178" s="17"/>
      <c r="B178" s="5"/>
    </row>
    <row r="179" spans="1:2" x14ac:dyDescent="0.3">
      <c r="A179" s="17"/>
      <c r="B179" s="5"/>
    </row>
    <row r="180" spans="1:2" x14ac:dyDescent="0.3">
      <c r="A180" s="17"/>
    </row>
    <row r="181" spans="1:2" x14ac:dyDescent="0.3">
      <c r="A181" s="17"/>
    </row>
    <row r="182" spans="1:2" x14ac:dyDescent="0.3">
      <c r="A182" s="17"/>
    </row>
    <row r="183" spans="1:2" x14ac:dyDescent="0.3">
      <c r="A183" s="17"/>
    </row>
    <row r="184" spans="1:2" x14ac:dyDescent="0.3">
      <c r="A184" s="17"/>
    </row>
    <row r="185" spans="1:2" x14ac:dyDescent="0.3">
      <c r="A185" s="17"/>
    </row>
    <row r="186" spans="1:2" x14ac:dyDescent="0.3">
      <c r="A186" s="17"/>
    </row>
    <row r="187" spans="1:2" x14ac:dyDescent="0.3">
      <c r="A187" s="17"/>
    </row>
    <row r="188" spans="1:2" x14ac:dyDescent="0.3">
      <c r="A188" s="17"/>
    </row>
    <row r="189" spans="1:2" x14ac:dyDescent="0.3">
      <c r="A189" s="17"/>
    </row>
    <row r="190" spans="1:2" x14ac:dyDescent="0.3">
      <c r="A190" s="17"/>
    </row>
    <row r="191" spans="1:2" x14ac:dyDescent="0.3">
      <c r="A191" s="17"/>
    </row>
    <row r="192" spans="1:2" x14ac:dyDescent="0.3">
      <c r="A192" s="17"/>
    </row>
    <row r="193" spans="1:1" x14ac:dyDescent="0.3">
      <c r="A193" s="17"/>
    </row>
    <row r="194" spans="1:1" x14ac:dyDescent="0.3">
      <c r="A194" s="17"/>
    </row>
    <row r="195" spans="1:1" x14ac:dyDescent="0.3">
      <c r="A195" s="17"/>
    </row>
    <row r="196" spans="1:1" x14ac:dyDescent="0.3">
      <c r="A196" s="17"/>
    </row>
    <row r="197" spans="1:1" x14ac:dyDescent="0.3">
      <c r="A197" s="17"/>
    </row>
    <row r="198" spans="1:1" x14ac:dyDescent="0.3">
      <c r="A198" s="17"/>
    </row>
    <row r="199" spans="1:1" x14ac:dyDescent="0.3">
      <c r="A199" s="17"/>
    </row>
    <row r="200" spans="1:1" x14ac:dyDescent="0.3">
      <c r="A200" s="17"/>
    </row>
    <row r="201" spans="1:1" x14ac:dyDescent="0.3">
      <c r="A201" s="17"/>
    </row>
    <row r="202" spans="1:1" x14ac:dyDescent="0.3">
      <c r="A202" s="17"/>
    </row>
    <row r="203" spans="1:1" x14ac:dyDescent="0.3">
      <c r="A203" s="17"/>
    </row>
    <row r="204" spans="1:1" x14ac:dyDescent="0.3">
      <c r="A204" s="17"/>
    </row>
    <row r="205" spans="1:1" x14ac:dyDescent="0.3">
      <c r="A205" s="17"/>
    </row>
    <row r="206" spans="1:1" x14ac:dyDescent="0.3">
      <c r="A206" s="17"/>
    </row>
    <row r="207" spans="1:1" x14ac:dyDescent="0.3">
      <c r="A207" s="17"/>
    </row>
    <row r="208" spans="1:1" x14ac:dyDescent="0.3">
      <c r="A208" s="17"/>
    </row>
    <row r="209" spans="1:1" x14ac:dyDescent="0.3">
      <c r="A209" s="17"/>
    </row>
    <row r="210" spans="1:1" x14ac:dyDescent="0.3">
      <c r="A210" s="17"/>
    </row>
    <row r="211" spans="1:1" x14ac:dyDescent="0.3">
      <c r="A211" s="17"/>
    </row>
    <row r="212" spans="1:1" x14ac:dyDescent="0.3">
      <c r="A212" s="17"/>
    </row>
    <row r="213" spans="1:1" x14ac:dyDescent="0.3">
      <c r="A213" s="17"/>
    </row>
    <row r="214" spans="1:1" x14ac:dyDescent="0.3">
      <c r="A214" s="17"/>
    </row>
    <row r="215" spans="1:1" x14ac:dyDescent="0.3">
      <c r="A215" s="17"/>
    </row>
    <row r="216" spans="1:1" x14ac:dyDescent="0.3">
      <c r="A216" s="17"/>
    </row>
    <row r="217" spans="1:1" x14ac:dyDescent="0.3">
      <c r="A217" s="17"/>
    </row>
    <row r="218" spans="1:1" x14ac:dyDescent="0.3">
      <c r="A218" s="17"/>
    </row>
    <row r="219" spans="1:1" x14ac:dyDescent="0.3">
      <c r="A219" s="17"/>
    </row>
    <row r="220" spans="1:1" x14ac:dyDescent="0.3">
      <c r="A220" s="17"/>
    </row>
    <row r="221" spans="1:1" x14ac:dyDescent="0.3">
      <c r="A221" s="17"/>
    </row>
    <row r="222" spans="1:1" x14ac:dyDescent="0.3">
      <c r="A222" s="17"/>
    </row>
    <row r="223" spans="1:1" x14ac:dyDescent="0.3">
      <c r="A223" s="17"/>
    </row>
    <row r="224" spans="1:1" x14ac:dyDescent="0.3">
      <c r="A224" s="17"/>
    </row>
    <row r="225" spans="1:1" x14ac:dyDescent="0.3">
      <c r="A225" s="17"/>
    </row>
    <row r="226" spans="1:1" x14ac:dyDescent="0.3">
      <c r="A226" s="17"/>
    </row>
    <row r="227" spans="1:1" x14ac:dyDescent="0.3">
      <c r="A227" s="17"/>
    </row>
    <row r="228" spans="1:1" x14ac:dyDescent="0.3">
      <c r="A228" s="17"/>
    </row>
    <row r="229" spans="1:1" x14ac:dyDescent="0.3">
      <c r="A229" s="17"/>
    </row>
    <row r="230" spans="1:1" x14ac:dyDescent="0.3">
      <c r="A230" s="17"/>
    </row>
    <row r="231" spans="1:1" x14ac:dyDescent="0.3">
      <c r="A231" s="17"/>
    </row>
    <row r="232" spans="1:1" x14ac:dyDescent="0.3">
      <c r="A232" s="17"/>
    </row>
    <row r="233" spans="1:1" x14ac:dyDescent="0.3">
      <c r="A233" s="17"/>
    </row>
    <row r="234" spans="1:1" x14ac:dyDescent="0.3">
      <c r="A234" s="17"/>
    </row>
    <row r="235" spans="1:1" x14ac:dyDescent="0.3">
      <c r="A235" s="17"/>
    </row>
    <row r="236" spans="1:1" x14ac:dyDescent="0.3">
      <c r="A236" s="17"/>
    </row>
    <row r="237" spans="1:1" x14ac:dyDescent="0.3">
      <c r="A237" s="17"/>
    </row>
    <row r="238" spans="1:1" x14ac:dyDescent="0.3">
      <c r="A238" s="17"/>
    </row>
    <row r="239" spans="1:1" x14ac:dyDescent="0.3">
      <c r="A239" s="17"/>
    </row>
    <row r="240" spans="1:1" x14ac:dyDescent="0.3">
      <c r="A240" s="17"/>
    </row>
  </sheetData>
  <dataValidations disablePrompts="1" count="1">
    <dataValidation type="list" allowBlank="1" showInputMessage="1" showErrorMessage="1" sqref="G80:G101 B80:B101">
      <formula1>"G5:G30"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8"/>
  <sheetViews>
    <sheetView tabSelected="1" zoomScale="85" zoomScaleNormal="85" workbookViewId="0">
      <pane ySplit="6" topLeftCell="A7" activePane="bottomLeft" state="frozen"/>
      <selection activeCell="A7" sqref="A7"/>
      <selection pane="bottomLeft" activeCell="E7" sqref="E7"/>
    </sheetView>
  </sheetViews>
  <sheetFormatPr baseColWidth="10" defaultColWidth="9.109375" defaultRowHeight="14.4" x14ac:dyDescent="0.3"/>
  <cols>
    <col min="1" max="1" width="12.6640625" customWidth="1"/>
    <col min="2" max="2" width="7.6640625" customWidth="1"/>
    <col min="3" max="3" width="9.6640625" customWidth="1"/>
    <col min="4" max="4" width="12.6640625" customWidth="1"/>
    <col min="5" max="5" width="7.6640625" customWidth="1"/>
    <col min="6" max="6" width="9.6640625" customWidth="1"/>
    <col min="7" max="7" width="12.6640625" customWidth="1"/>
    <col min="8" max="8" width="7.6640625" customWidth="1"/>
    <col min="9" max="9" width="21.5546875" customWidth="1"/>
    <col min="10" max="12" width="13.6640625" customWidth="1"/>
    <col min="13" max="13" width="15.5546875" customWidth="1"/>
    <col min="14" max="14" width="9.109375" customWidth="1"/>
    <col min="15" max="16" width="12.6640625" customWidth="1"/>
    <col min="17" max="17" width="12.88671875" customWidth="1"/>
    <col min="18" max="18" width="16" customWidth="1"/>
    <col min="19" max="19" width="7.6640625" customWidth="1"/>
    <col min="20" max="20" width="7.33203125" customWidth="1"/>
    <col min="21" max="21" width="12.6640625" customWidth="1"/>
    <col min="22" max="43" width="5.5546875" customWidth="1"/>
    <col min="44" max="44" width="12.88671875" customWidth="1"/>
    <col min="45" max="46" width="5.5546875" customWidth="1"/>
  </cols>
  <sheetData>
    <row r="1" spans="1:47" x14ac:dyDescent="0.3">
      <c r="A1" s="297" t="s">
        <v>150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47" x14ac:dyDescent="0.3">
      <c r="A2" s="18" t="s">
        <v>0</v>
      </c>
      <c r="B2" s="301" t="str">
        <f>'Name und Erklärungen'!B2:I2</f>
        <v>Max Mustermann</v>
      </c>
      <c r="C2" s="302"/>
      <c r="D2" s="302"/>
      <c r="E2" s="302"/>
      <c r="F2" s="11"/>
      <c r="G2" s="11"/>
      <c r="H2" s="11"/>
      <c r="I2" s="19" t="s">
        <v>4</v>
      </c>
      <c r="J2" s="298">
        <f>'Name und Erklärungen'!B3</f>
        <v>1111111</v>
      </c>
      <c r="K2" s="299"/>
      <c r="L2" s="300"/>
      <c r="P2" s="1" t="s">
        <v>9</v>
      </c>
      <c r="Q2" s="298" t="str">
        <f>'Name und Erklärungen'!B4</f>
        <v>2020/21</v>
      </c>
      <c r="R2" s="299"/>
      <c r="S2" s="300"/>
      <c r="T2" s="44"/>
    </row>
    <row r="3" spans="1:47" ht="6" customHeight="1" thickBot="1" x14ac:dyDescent="0.35"/>
    <row r="4" spans="1:47" ht="18.75" customHeight="1" thickBot="1" x14ac:dyDescent="0.35">
      <c r="A4" s="308" t="s">
        <v>6</v>
      </c>
      <c r="B4" s="309"/>
      <c r="C4" s="309"/>
      <c r="D4" s="309"/>
      <c r="E4" s="309"/>
      <c r="F4" s="309"/>
      <c r="G4" s="309"/>
      <c r="H4" s="309"/>
      <c r="I4" s="310"/>
      <c r="J4" s="16"/>
      <c r="K4" s="16"/>
      <c r="L4" s="16"/>
      <c r="M4" s="16"/>
      <c r="N4" s="16"/>
      <c r="O4" s="94"/>
      <c r="P4" s="95"/>
      <c r="Q4" s="95"/>
      <c r="R4" s="92"/>
      <c r="S4" s="92"/>
      <c r="T4" s="92"/>
      <c r="U4" s="92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42"/>
    </row>
    <row r="5" spans="1:47" ht="48" customHeight="1" x14ac:dyDescent="0.3">
      <c r="A5" s="303" t="s">
        <v>10</v>
      </c>
      <c r="B5" s="303"/>
      <c r="C5" s="304"/>
      <c r="D5" s="305" t="s">
        <v>11</v>
      </c>
      <c r="E5" s="306"/>
      <c r="F5" s="307"/>
      <c r="G5" s="305" t="s">
        <v>368</v>
      </c>
      <c r="H5" s="306"/>
      <c r="I5" s="307"/>
      <c r="J5" s="311" t="s">
        <v>12</v>
      </c>
      <c r="K5" s="303"/>
      <c r="L5" s="303"/>
      <c r="M5" s="303"/>
      <c r="N5" s="303"/>
      <c r="O5" s="294" t="s">
        <v>141</v>
      </c>
      <c r="P5" s="295"/>
      <c r="Q5" s="295"/>
      <c r="R5" s="296"/>
      <c r="S5" s="291" t="s">
        <v>142</v>
      </c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3"/>
      <c r="AE5" s="291" t="s">
        <v>143</v>
      </c>
      <c r="AF5" s="292"/>
      <c r="AG5" s="292"/>
      <c r="AH5" s="292"/>
      <c r="AI5" s="292"/>
      <c r="AJ5" s="292"/>
      <c r="AK5" s="292"/>
      <c r="AL5" s="292"/>
      <c r="AM5" s="292"/>
      <c r="AN5" s="292"/>
      <c r="AO5" s="292"/>
      <c r="AP5" s="292"/>
      <c r="AQ5" s="292"/>
      <c r="AR5" s="293"/>
    </row>
    <row r="6" spans="1:47" ht="63.9" customHeight="1" thickBot="1" x14ac:dyDescent="0.35">
      <c r="A6" s="100" t="s">
        <v>146</v>
      </c>
      <c r="B6" s="76" t="s">
        <v>7</v>
      </c>
      <c r="C6" s="77" t="s">
        <v>140</v>
      </c>
      <c r="D6" s="100" t="s">
        <v>146</v>
      </c>
      <c r="E6" s="76" t="s">
        <v>7</v>
      </c>
      <c r="F6" s="78" t="s">
        <v>140</v>
      </c>
      <c r="G6" s="100" t="s">
        <v>146</v>
      </c>
      <c r="H6" s="76" t="s">
        <v>7</v>
      </c>
      <c r="I6" s="77" t="s">
        <v>145</v>
      </c>
      <c r="J6" s="100" t="s">
        <v>146</v>
      </c>
      <c r="K6" s="79" t="s">
        <v>8</v>
      </c>
      <c r="L6" s="80" t="s">
        <v>5</v>
      </c>
      <c r="M6" s="80" t="s">
        <v>144</v>
      </c>
      <c r="N6" s="81" t="s">
        <v>7</v>
      </c>
      <c r="O6" s="100" t="s">
        <v>146</v>
      </c>
      <c r="P6" s="96" t="s">
        <v>120</v>
      </c>
      <c r="Q6" s="101" t="s">
        <v>147</v>
      </c>
      <c r="R6" s="97" t="s">
        <v>16</v>
      </c>
      <c r="S6" s="98" t="s">
        <v>106</v>
      </c>
      <c r="T6" s="98" t="s">
        <v>123</v>
      </c>
      <c r="U6" s="98" t="s">
        <v>124</v>
      </c>
      <c r="V6" s="98" t="s">
        <v>26</v>
      </c>
      <c r="W6" s="98" t="s">
        <v>111</v>
      </c>
      <c r="X6" s="98" t="s">
        <v>125</v>
      </c>
      <c r="Y6" s="98" t="s">
        <v>126</v>
      </c>
      <c r="Z6" s="98" t="s">
        <v>127</v>
      </c>
      <c r="AA6" s="98" t="s">
        <v>128</v>
      </c>
      <c r="AB6" s="98" t="s">
        <v>129</v>
      </c>
      <c r="AC6" s="98" t="s">
        <v>130</v>
      </c>
      <c r="AD6" s="98" t="s">
        <v>36</v>
      </c>
      <c r="AE6" s="98" t="s">
        <v>131</v>
      </c>
      <c r="AF6" s="99" t="s">
        <v>3</v>
      </c>
      <c r="AG6" s="99" t="s">
        <v>2</v>
      </c>
      <c r="AH6" s="99" t="s">
        <v>37</v>
      </c>
      <c r="AI6" s="99" t="s">
        <v>38</v>
      </c>
      <c r="AJ6" s="98" t="s">
        <v>40</v>
      </c>
      <c r="AK6" s="98" t="s">
        <v>132</v>
      </c>
      <c r="AL6" s="98" t="s">
        <v>116</v>
      </c>
      <c r="AM6" s="98" t="s">
        <v>133</v>
      </c>
      <c r="AN6" s="98" t="s">
        <v>134</v>
      </c>
      <c r="AO6" s="98" t="s">
        <v>135</v>
      </c>
      <c r="AP6" s="98" t="s">
        <v>68</v>
      </c>
      <c r="AQ6" s="99" t="s">
        <v>42</v>
      </c>
      <c r="AR6" s="102" t="s">
        <v>148</v>
      </c>
    </row>
    <row r="7" spans="1:47" ht="18.75" customHeight="1" x14ac:dyDescent="0.3">
      <c r="A7" s="69"/>
      <c r="B7" s="70"/>
      <c r="C7" s="71"/>
      <c r="D7" s="72"/>
      <c r="E7" s="70"/>
      <c r="F7" s="71"/>
      <c r="G7" s="72"/>
      <c r="H7" s="70"/>
      <c r="I7" s="71"/>
      <c r="J7" s="73">
        <v>45160</v>
      </c>
      <c r="K7" s="74" t="s">
        <v>167</v>
      </c>
      <c r="L7" s="74" t="s">
        <v>172</v>
      </c>
      <c r="M7" s="74" t="s">
        <v>380</v>
      </c>
      <c r="N7" s="75" t="s">
        <v>152</v>
      </c>
      <c r="O7" s="28"/>
      <c r="P7" s="29"/>
      <c r="Q7" s="30"/>
      <c r="R7" s="86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103"/>
    </row>
    <row r="8" spans="1:47" x14ac:dyDescent="0.3">
      <c r="A8" s="7"/>
      <c r="B8" s="70"/>
      <c r="C8" s="71"/>
      <c r="D8" s="12"/>
      <c r="E8" s="70"/>
      <c r="F8" s="71"/>
      <c r="G8" s="12"/>
      <c r="H8" s="70"/>
      <c r="I8" s="71"/>
      <c r="J8" s="73">
        <v>45160</v>
      </c>
      <c r="K8" s="74" t="s">
        <v>167</v>
      </c>
      <c r="L8" s="74" t="s">
        <v>172</v>
      </c>
      <c r="M8" s="74" t="s">
        <v>381</v>
      </c>
      <c r="N8" s="75" t="s">
        <v>154</v>
      </c>
      <c r="O8" s="34"/>
      <c r="P8" s="35"/>
      <c r="Q8" s="30"/>
      <c r="R8" s="88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103"/>
    </row>
    <row r="9" spans="1:47" x14ac:dyDescent="0.3">
      <c r="A9" s="7"/>
      <c r="B9" s="70"/>
      <c r="C9" s="71"/>
      <c r="D9" s="12"/>
      <c r="E9" s="70"/>
      <c r="F9" s="71"/>
      <c r="G9" s="12"/>
      <c r="H9" s="70"/>
      <c r="I9" s="71"/>
      <c r="J9" s="14"/>
      <c r="K9" s="74"/>
      <c r="L9" s="9"/>
      <c r="M9" s="74"/>
      <c r="N9" s="75"/>
      <c r="O9" s="34"/>
      <c r="P9" s="35"/>
      <c r="Q9" s="30"/>
      <c r="R9" s="88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103"/>
    </row>
    <row r="10" spans="1:47" x14ac:dyDescent="0.3">
      <c r="A10" s="7"/>
      <c r="B10" s="70"/>
      <c r="C10" s="71"/>
      <c r="D10" s="12"/>
      <c r="E10" s="70"/>
      <c r="F10" s="71"/>
      <c r="G10" s="12"/>
      <c r="H10" s="70"/>
      <c r="I10" s="71"/>
      <c r="J10" s="14"/>
      <c r="K10" s="74"/>
      <c r="L10" s="9"/>
      <c r="M10" s="74"/>
      <c r="N10" s="75"/>
      <c r="O10" s="28"/>
      <c r="P10" s="29"/>
      <c r="Q10" s="30"/>
      <c r="R10" s="86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103"/>
    </row>
    <row r="11" spans="1:47" x14ac:dyDescent="0.3">
      <c r="A11" s="7"/>
      <c r="B11" s="70"/>
      <c r="C11" s="71"/>
      <c r="D11" s="12"/>
      <c r="E11" s="70"/>
      <c r="F11" s="71"/>
      <c r="G11" s="12"/>
      <c r="H11" s="70"/>
      <c r="I11" s="71"/>
      <c r="J11" s="14"/>
      <c r="K11" s="74"/>
      <c r="L11" s="9"/>
      <c r="M11" s="74"/>
      <c r="N11" s="75"/>
      <c r="O11" s="34"/>
      <c r="P11" s="35"/>
      <c r="Q11" s="30"/>
      <c r="R11" s="88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103"/>
    </row>
    <row r="12" spans="1:47" x14ac:dyDescent="0.3">
      <c r="A12" s="7"/>
      <c r="B12" s="70"/>
      <c r="C12" s="71"/>
      <c r="D12" s="12"/>
      <c r="E12" s="70"/>
      <c r="F12" s="71"/>
      <c r="G12" s="12"/>
      <c r="H12" s="70"/>
      <c r="I12" s="71"/>
      <c r="J12" s="14"/>
      <c r="K12" s="74"/>
      <c r="L12" s="9"/>
      <c r="M12" s="74"/>
      <c r="N12" s="75"/>
      <c r="O12" s="34"/>
      <c r="P12" s="35"/>
      <c r="Q12" s="30"/>
      <c r="R12" s="88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103"/>
    </row>
    <row r="13" spans="1:47" x14ac:dyDescent="0.3">
      <c r="A13" s="7"/>
      <c r="B13" s="70"/>
      <c r="C13" s="71"/>
      <c r="D13" s="12"/>
      <c r="E13" s="70"/>
      <c r="F13" s="71"/>
      <c r="G13" s="12"/>
      <c r="H13" s="70"/>
      <c r="I13" s="71"/>
      <c r="J13" s="14"/>
      <c r="K13" s="74"/>
      <c r="L13" s="9"/>
      <c r="M13" s="74"/>
      <c r="N13" s="75"/>
      <c r="O13" s="28"/>
      <c r="P13" s="29"/>
      <c r="Q13" s="30"/>
      <c r="R13" s="86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103"/>
    </row>
    <row r="14" spans="1:47" x14ac:dyDescent="0.3">
      <c r="A14" s="7"/>
      <c r="B14" s="70"/>
      <c r="C14" s="71"/>
      <c r="D14" s="12"/>
      <c r="E14" s="70"/>
      <c r="F14" s="71"/>
      <c r="G14" s="12"/>
      <c r="H14" s="70"/>
      <c r="I14" s="71"/>
      <c r="J14" s="14"/>
      <c r="K14" s="74"/>
      <c r="L14" s="9"/>
      <c r="M14" s="74"/>
      <c r="N14" s="75"/>
      <c r="O14" s="34"/>
      <c r="P14" s="35"/>
      <c r="Q14" s="30"/>
      <c r="R14" s="88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103"/>
    </row>
    <row r="15" spans="1:47" x14ac:dyDescent="0.3">
      <c r="A15" s="7"/>
      <c r="B15" s="70"/>
      <c r="C15" s="71"/>
      <c r="D15" s="12"/>
      <c r="E15" s="70"/>
      <c r="F15" s="71"/>
      <c r="G15" s="12"/>
      <c r="H15" s="70"/>
      <c r="I15" s="71"/>
      <c r="J15" s="14"/>
      <c r="K15" s="74"/>
      <c r="L15" s="9"/>
      <c r="M15" s="74"/>
      <c r="N15" s="75"/>
      <c r="O15" s="34"/>
      <c r="P15" s="35"/>
      <c r="Q15" s="30"/>
      <c r="R15" s="88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103"/>
    </row>
    <row r="16" spans="1:47" x14ac:dyDescent="0.3">
      <c r="A16" s="7"/>
      <c r="B16" s="70"/>
      <c r="C16" s="71"/>
      <c r="D16" s="12"/>
      <c r="E16" s="70"/>
      <c r="F16" s="71"/>
      <c r="G16" s="12"/>
      <c r="H16" s="70"/>
      <c r="I16" s="71"/>
      <c r="J16" s="14"/>
      <c r="K16" s="74"/>
      <c r="L16" s="9"/>
      <c r="M16" s="74"/>
      <c r="N16" s="75"/>
      <c r="O16" s="28"/>
      <c r="P16" s="29"/>
      <c r="Q16" s="30"/>
      <c r="R16" s="86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103"/>
    </row>
    <row r="17" spans="1:44" x14ac:dyDescent="0.3">
      <c r="A17" s="7"/>
      <c r="B17" s="70"/>
      <c r="C17" s="71"/>
      <c r="D17" s="12"/>
      <c r="E17" s="70"/>
      <c r="F17" s="71"/>
      <c r="G17" s="12"/>
      <c r="H17" s="70"/>
      <c r="I17" s="71"/>
      <c r="J17" s="14"/>
      <c r="K17" s="74"/>
      <c r="L17" s="9"/>
      <c r="M17" s="74"/>
      <c r="N17" s="75"/>
      <c r="O17" s="34"/>
      <c r="P17" s="35"/>
      <c r="Q17" s="30"/>
      <c r="R17" s="88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103"/>
    </row>
    <row r="18" spans="1:44" x14ac:dyDescent="0.3">
      <c r="A18" s="7"/>
      <c r="B18" s="70"/>
      <c r="C18" s="71"/>
      <c r="D18" s="12"/>
      <c r="E18" s="70"/>
      <c r="F18" s="71"/>
      <c r="G18" s="12"/>
      <c r="H18" s="70"/>
      <c r="I18" s="71"/>
      <c r="J18" s="14"/>
      <c r="K18" s="74"/>
      <c r="L18" s="9"/>
      <c r="M18" s="74"/>
      <c r="N18" s="75"/>
      <c r="O18" s="34"/>
      <c r="P18" s="35"/>
      <c r="Q18" s="30"/>
      <c r="R18" s="88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103"/>
    </row>
    <row r="19" spans="1:44" x14ac:dyDescent="0.3">
      <c r="A19" s="7"/>
      <c r="B19" s="70"/>
      <c r="C19" s="71"/>
      <c r="D19" s="12"/>
      <c r="E19" s="70"/>
      <c r="F19" s="71"/>
      <c r="G19" s="12"/>
      <c r="H19" s="70"/>
      <c r="I19" s="71"/>
      <c r="J19" s="14"/>
      <c r="K19" s="74"/>
      <c r="L19" s="9"/>
      <c r="M19" s="74"/>
      <c r="N19" s="75"/>
      <c r="O19" s="28"/>
      <c r="P19" s="29"/>
      <c r="Q19" s="30"/>
      <c r="R19" s="86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103"/>
    </row>
    <row r="20" spans="1:44" x14ac:dyDescent="0.3">
      <c r="A20" s="7"/>
      <c r="B20" s="70"/>
      <c r="C20" s="71"/>
      <c r="D20" s="12"/>
      <c r="E20" s="70"/>
      <c r="F20" s="71"/>
      <c r="G20" s="12"/>
      <c r="H20" s="70"/>
      <c r="I20" s="71"/>
      <c r="J20" s="14"/>
      <c r="K20" s="74"/>
      <c r="L20" s="9"/>
      <c r="M20" s="74"/>
      <c r="N20" s="75"/>
      <c r="O20" s="34"/>
      <c r="P20" s="35"/>
      <c r="Q20" s="30"/>
      <c r="R20" s="88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103"/>
    </row>
    <row r="21" spans="1:44" x14ac:dyDescent="0.3">
      <c r="A21" s="7"/>
      <c r="B21" s="70"/>
      <c r="C21" s="71"/>
      <c r="D21" s="12"/>
      <c r="E21" s="70"/>
      <c r="F21" s="71"/>
      <c r="G21" s="12"/>
      <c r="H21" s="70"/>
      <c r="I21" s="71"/>
      <c r="J21" s="14"/>
      <c r="K21" s="74"/>
      <c r="L21" s="9"/>
      <c r="M21" s="74"/>
      <c r="N21" s="75"/>
      <c r="O21" s="34"/>
      <c r="P21" s="35"/>
      <c r="Q21" s="30"/>
      <c r="R21" s="88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103"/>
    </row>
    <row r="22" spans="1:44" x14ac:dyDescent="0.3">
      <c r="A22" s="7"/>
      <c r="B22" s="70"/>
      <c r="C22" s="71"/>
      <c r="D22" s="12"/>
      <c r="E22" s="70"/>
      <c r="F22" s="71"/>
      <c r="G22" s="12"/>
      <c r="H22" s="70"/>
      <c r="I22" s="71"/>
      <c r="J22" s="14"/>
      <c r="K22" s="74"/>
      <c r="L22" s="9"/>
      <c r="M22" s="74"/>
      <c r="N22" s="75"/>
      <c r="O22" s="28"/>
      <c r="P22" s="29"/>
      <c r="Q22" s="30"/>
      <c r="R22" s="86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103"/>
    </row>
    <row r="23" spans="1:44" x14ac:dyDescent="0.3">
      <c r="A23" s="7"/>
      <c r="B23" s="70"/>
      <c r="C23" s="71"/>
      <c r="D23" s="12"/>
      <c r="E23" s="70"/>
      <c r="F23" s="71"/>
      <c r="G23" s="12"/>
      <c r="H23" s="70"/>
      <c r="I23" s="71"/>
      <c r="J23" s="14"/>
      <c r="K23" s="74"/>
      <c r="L23" s="9"/>
      <c r="M23" s="74"/>
      <c r="N23" s="75"/>
      <c r="O23" s="34"/>
      <c r="P23" s="35"/>
      <c r="Q23" s="30"/>
      <c r="R23" s="88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103"/>
    </row>
    <row r="24" spans="1:44" x14ac:dyDescent="0.3">
      <c r="A24" s="7"/>
      <c r="B24" s="70"/>
      <c r="C24" s="71"/>
      <c r="D24" s="12"/>
      <c r="E24" s="70"/>
      <c r="F24" s="71"/>
      <c r="G24" s="12"/>
      <c r="H24" s="70"/>
      <c r="I24" s="71"/>
      <c r="J24" s="14"/>
      <c r="K24" s="74"/>
      <c r="L24" s="9"/>
      <c r="M24" s="74"/>
      <c r="N24" s="75"/>
      <c r="O24" s="34"/>
      <c r="P24" s="35"/>
      <c r="Q24" s="30"/>
      <c r="R24" s="88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103"/>
    </row>
    <row r="25" spans="1:44" x14ac:dyDescent="0.3">
      <c r="A25" s="7"/>
      <c r="B25" s="70"/>
      <c r="C25" s="71"/>
      <c r="D25" s="12"/>
      <c r="E25" s="70"/>
      <c r="F25" s="71"/>
      <c r="G25" s="12"/>
      <c r="H25" s="70"/>
      <c r="I25" s="71"/>
      <c r="J25" s="14"/>
      <c r="K25" s="74"/>
      <c r="L25" s="9"/>
      <c r="M25" s="74"/>
      <c r="N25" s="75"/>
      <c r="O25" s="28"/>
      <c r="P25" s="29"/>
      <c r="Q25" s="30"/>
      <c r="R25" s="86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103"/>
    </row>
    <row r="26" spans="1:44" x14ac:dyDescent="0.3">
      <c r="A26" s="7"/>
      <c r="B26" s="70"/>
      <c r="C26" s="71"/>
      <c r="D26" s="12"/>
      <c r="E26" s="70"/>
      <c r="F26" s="71"/>
      <c r="G26" s="12"/>
      <c r="H26" s="70"/>
      <c r="I26" s="71"/>
      <c r="J26" s="14"/>
      <c r="K26" s="74"/>
      <c r="L26" s="9"/>
      <c r="M26" s="74"/>
      <c r="N26" s="75"/>
      <c r="O26" s="34"/>
      <c r="P26" s="35"/>
      <c r="Q26" s="30"/>
      <c r="R26" s="88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103"/>
    </row>
    <row r="27" spans="1:44" x14ac:dyDescent="0.3">
      <c r="A27" s="7"/>
      <c r="B27" s="70"/>
      <c r="C27" s="71"/>
      <c r="D27" s="12"/>
      <c r="E27" s="70"/>
      <c r="F27" s="71"/>
      <c r="G27" s="12"/>
      <c r="H27" s="70"/>
      <c r="I27" s="71"/>
      <c r="J27" s="14"/>
      <c r="K27" s="74"/>
      <c r="L27" s="9"/>
      <c r="M27" s="74"/>
      <c r="N27" s="75"/>
      <c r="O27" s="34"/>
      <c r="P27" s="35"/>
      <c r="Q27" s="30"/>
      <c r="R27" s="88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103"/>
    </row>
    <row r="28" spans="1:44" x14ac:dyDescent="0.3">
      <c r="A28" s="7"/>
      <c r="B28" s="70"/>
      <c r="C28" s="71"/>
      <c r="D28" s="12"/>
      <c r="E28" s="70"/>
      <c r="F28" s="71"/>
      <c r="G28" s="12"/>
      <c r="H28" s="70"/>
      <c r="I28" s="71"/>
      <c r="J28" s="14"/>
      <c r="K28" s="74"/>
      <c r="L28" s="9"/>
      <c r="M28" s="74"/>
      <c r="N28" s="75"/>
      <c r="O28" s="28"/>
      <c r="P28" s="29"/>
      <c r="Q28" s="30"/>
      <c r="R28" s="86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103"/>
    </row>
    <row r="29" spans="1:44" x14ac:dyDescent="0.3">
      <c r="A29" s="7"/>
      <c r="B29" s="70"/>
      <c r="C29" s="71"/>
      <c r="D29" s="12"/>
      <c r="E29" s="70"/>
      <c r="F29" s="71"/>
      <c r="G29" s="12"/>
      <c r="H29" s="70"/>
      <c r="I29" s="71"/>
      <c r="J29" s="14"/>
      <c r="K29" s="74"/>
      <c r="L29" s="9"/>
      <c r="M29" s="74"/>
      <c r="N29" s="75"/>
      <c r="O29" s="34"/>
      <c r="P29" s="35"/>
      <c r="Q29" s="30"/>
      <c r="R29" s="88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103"/>
    </row>
    <row r="30" spans="1:44" x14ac:dyDescent="0.3">
      <c r="A30" s="7"/>
      <c r="B30" s="70"/>
      <c r="C30" s="71"/>
      <c r="D30" s="12"/>
      <c r="E30" s="70"/>
      <c r="F30" s="71"/>
      <c r="G30" s="12"/>
      <c r="H30" s="70"/>
      <c r="I30" s="71"/>
      <c r="J30" s="14"/>
      <c r="K30" s="74"/>
      <c r="L30" s="9"/>
      <c r="M30" s="74"/>
      <c r="N30" s="75"/>
      <c r="O30" s="34"/>
      <c r="P30" s="35"/>
      <c r="Q30" s="30"/>
      <c r="R30" s="88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103"/>
    </row>
    <row r="31" spans="1:44" x14ac:dyDescent="0.3">
      <c r="A31" s="7"/>
      <c r="B31" s="70"/>
      <c r="C31" s="71"/>
      <c r="D31" s="12"/>
      <c r="E31" s="70"/>
      <c r="F31" s="71"/>
      <c r="G31" s="12"/>
      <c r="H31" s="70"/>
      <c r="I31" s="71"/>
      <c r="J31" s="14"/>
      <c r="K31" s="74"/>
      <c r="L31" s="9"/>
      <c r="M31" s="74"/>
      <c r="N31" s="75"/>
      <c r="O31" s="28"/>
      <c r="P31" s="29"/>
      <c r="Q31" s="30"/>
      <c r="R31" s="86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103"/>
    </row>
    <row r="32" spans="1:44" x14ac:dyDescent="0.3">
      <c r="A32" s="7"/>
      <c r="B32" s="70"/>
      <c r="C32" s="71"/>
      <c r="D32" s="12"/>
      <c r="E32" s="70"/>
      <c r="F32" s="71"/>
      <c r="G32" s="12"/>
      <c r="H32" s="70"/>
      <c r="I32" s="71"/>
      <c r="J32" s="14"/>
      <c r="K32" s="74"/>
      <c r="L32" s="9"/>
      <c r="M32" s="74"/>
      <c r="N32" s="75"/>
      <c r="O32" s="34"/>
      <c r="P32" s="35"/>
      <c r="Q32" s="30"/>
      <c r="R32" s="88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103"/>
    </row>
    <row r="33" spans="1:44" x14ac:dyDescent="0.3">
      <c r="A33" s="7"/>
      <c r="B33" s="70"/>
      <c r="C33" s="71"/>
      <c r="D33" s="12"/>
      <c r="E33" s="70"/>
      <c r="F33" s="71"/>
      <c r="G33" s="12"/>
      <c r="H33" s="70"/>
      <c r="I33" s="71"/>
      <c r="J33" s="14"/>
      <c r="K33" s="74"/>
      <c r="L33" s="9"/>
      <c r="M33" s="74"/>
      <c r="N33" s="75"/>
      <c r="O33" s="34"/>
      <c r="P33" s="35"/>
      <c r="Q33" s="30"/>
      <c r="R33" s="88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103"/>
    </row>
    <row r="34" spans="1:44" x14ac:dyDescent="0.3">
      <c r="A34" s="7"/>
      <c r="B34" s="70"/>
      <c r="C34" s="71"/>
      <c r="D34" s="12"/>
      <c r="E34" s="70"/>
      <c r="F34" s="71"/>
      <c r="G34" s="12"/>
      <c r="H34" s="70"/>
      <c r="I34" s="71"/>
      <c r="J34" s="14"/>
      <c r="K34" s="74"/>
      <c r="L34" s="9"/>
      <c r="M34" s="74"/>
      <c r="N34" s="75"/>
      <c r="O34" s="28"/>
      <c r="P34" s="29"/>
      <c r="Q34" s="30"/>
      <c r="R34" s="86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103"/>
    </row>
    <row r="35" spans="1:44" x14ac:dyDescent="0.3">
      <c r="A35" s="7"/>
      <c r="B35" s="70"/>
      <c r="C35" s="71"/>
      <c r="D35" s="12"/>
      <c r="E35" s="70"/>
      <c r="F35" s="71"/>
      <c r="G35" s="12"/>
      <c r="H35" s="70"/>
      <c r="I35" s="71"/>
      <c r="J35" s="14"/>
      <c r="K35" s="74"/>
      <c r="L35" s="9"/>
      <c r="M35" s="74"/>
      <c r="N35" s="75"/>
      <c r="O35" s="34"/>
      <c r="P35" s="35"/>
      <c r="Q35" s="30"/>
      <c r="R35" s="88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103"/>
    </row>
    <row r="36" spans="1:44" x14ac:dyDescent="0.3">
      <c r="A36" s="7"/>
      <c r="B36" s="70"/>
      <c r="C36" s="71"/>
      <c r="D36" s="12"/>
      <c r="E36" s="70"/>
      <c r="F36" s="71"/>
      <c r="G36" s="12"/>
      <c r="H36" s="70"/>
      <c r="I36" s="71"/>
      <c r="J36" s="14"/>
      <c r="K36" s="74"/>
      <c r="L36" s="9"/>
      <c r="M36" s="74"/>
      <c r="N36" s="75"/>
      <c r="O36" s="34"/>
      <c r="P36" s="35"/>
      <c r="Q36" s="30"/>
      <c r="R36" s="88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103"/>
    </row>
    <row r="37" spans="1:44" x14ac:dyDescent="0.3">
      <c r="A37" s="7"/>
      <c r="B37" s="70"/>
      <c r="C37" s="71"/>
      <c r="D37" s="12"/>
      <c r="E37" s="70"/>
      <c r="F37" s="71"/>
      <c r="G37" s="12"/>
      <c r="H37" s="70"/>
      <c r="I37" s="71"/>
      <c r="J37" s="14"/>
      <c r="K37" s="74"/>
      <c r="L37" s="9"/>
      <c r="M37" s="74"/>
      <c r="N37" s="75"/>
      <c r="O37" s="28"/>
      <c r="P37" s="29"/>
      <c r="Q37" s="30"/>
      <c r="R37" s="86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103"/>
    </row>
    <row r="38" spans="1:44" x14ac:dyDescent="0.3">
      <c r="A38" s="7"/>
      <c r="B38" s="70"/>
      <c r="C38" s="71"/>
      <c r="D38" s="12"/>
      <c r="E38" s="70"/>
      <c r="F38" s="71"/>
      <c r="G38" s="12"/>
      <c r="H38" s="70"/>
      <c r="I38" s="71"/>
      <c r="J38" s="14"/>
      <c r="K38" s="74"/>
      <c r="L38" s="9"/>
      <c r="M38" s="74"/>
      <c r="N38" s="75"/>
      <c r="O38" s="34"/>
      <c r="P38" s="35"/>
      <c r="Q38" s="30"/>
      <c r="R38" s="88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103"/>
    </row>
    <row r="39" spans="1:44" x14ac:dyDescent="0.3">
      <c r="A39" s="7"/>
      <c r="B39" s="70"/>
      <c r="C39" s="71"/>
      <c r="D39" s="12"/>
      <c r="E39" s="70"/>
      <c r="F39" s="71"/>
      <c r="G39" s="12"/>
      <c r="H39" s="70"/>
      <c r="I39" s="71"/>
      <c r="J39" s="14"/>
      <c r="K39" s="74"/>
      <c r="L39" s="9"/>
      <c r="M39" s="74"/>
      <c r="N39" s="75"/>
      <c r="O39" s="34"/>
      <c r="P39" s="35"/>
      <c r="Q39" s="30"/>
      <c r="R39" s="88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103"/>
    </row>
    <row r="40" spans="1:44" x14ac:dyDescent="0.3">
      <c r="A40" s="7"/>
      <c r="B40" s="70"/>
      <c r="C40" s="71"/>
      <c r="D40" s="12"/>
      <c r="E40" s="70"/>
      <c r="F40" s="71"/>
      <c r="G40" s="12"/>
      <c r="H40" s="70"/>
      <c r="I40" s="71"/>
      <c r="J40" s="14"/>
      <c r="K40" s="74"/>
      <c r="L40" s="9"/>
      <c r="M40" s="74"/>
      <c r="N40" s="75"/>
      <c r="O40" s="28"/>
      <c r="P40" s="29"/>
      <c r="Q40" s="30"/>
      <c r="R40" s="86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103"/>
    </row>
    <row r="41" spans="1:44" x14ac:dyDescent="0.3">
      <c r="A41" s="7"/>
      <c r="B41" s="70"/>
      <c r="C41" s="71"/>
      <c r="D41" s="12"/>
      <c r="E41" s="70"/>
      <c r="F41" s="71"/>
      <c r="G41" s="12"/>
      <c r="H41" s="70"/>
      <c r="I41" s="71"/>
      <c r="J41" s="14"/>
      <c r="K41" s="74"/>
      <c r="L41" s="9"/>
      <c r="M41" s="74"/>
      <c r="N41" s="75"/>
      <c r="O41" s="34"/>
      <c r="P41" s="35"/>
      <c r="Q41" s="30"/>
      <c r="R41" s="88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103"/>
    </row>
    <row r="42" spans="1:44" x14ac:dyDescent="0.3">
      <c r="A42" s="7"/>
      <c r="B42" s="70"/>
      <c r="C42" s="71"/>
      <c r="D42" s="12"/>
      <c r="E42" s="70"/>
      <c r="F42" s="71"/>
      <c r="G42" s="12"/>
      <c r="H42" s="70"/>
      <c r="I42" s="71"/>
      <c r="J42" s="14"/>
      <c r="K42" s="74"/>
      <c r="L42" s="9"/>
      <c r="M42" s="74"/>
      <c r="N42" s="75"/>
      <c r="O42" s="34"/>
      <c r="P42" s="35"/>
      <c r="Q42" s="30"/>
      <c r="R42" s="88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103"/>
    </row>
    <row r="43" spans="1:44" x14ac:dyDescent="0.3">
      <c r="A43" s="7"/>
      <c r="B43" s="70"/>
      <c r="C43" s="71"/>
      <c r="D43" s="12"/>
      <c r="E43" s="70"/>
      <c r="F43" s="71"/>
      <c r="G43" s="12"/>
      <c r="H43" s="70"/>
      <c r="I43" s="71"/>
      <c r="J43" s="14"/>
      <c r="K43" s="74"/>
      <c r="L43" s="9"/>
      <c r="M43" s="74"/>
      <c r="N43" s="75"/>
      <c r="O43" s="28"/>
      <c r="P43" s="29"/>
      <c r="Q43" s="30"/>
      <c r="R43" s="86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103"/>
    </row>
    <row r="44" spans="1:44" x14ac:dyDescent="0.3">
      <c r="A44" s="7"/>
      <c r="B44" s="70"/>
      <c r="C44" s="71"/>
      <c r="D44" s="12"/>
      <c r="E44" s="70"/>
      <c r="F44" s="71"/>
      <c r="G44" s="12"/>
      <c r="H44" s="70"/>
      <c r="I44" s="71"/>
      <c r="J44" s="14"/>
      <c r="K44" s="74"/>
      <c r="L44" s="9"/>
      <c r="M44" s="74"/>
      <c r="N44" s="75"/>
      <c r="O44" s="34"/>
      <c r="P44" s="35"/>
      <c r="Q44" s="30"/>
      <c r="R44" s="88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103"/>
    </row>
    <row r="45" spans="1:44" x14ac:dyDescent="0.3">
      <c r="A45" s="7"/>
      <c r="B45" s="70"/>
      <c r="C45" s="71"/>
      <c r="D45" s="12"/>
      <c r="E45" s="70"/>
      <c r="F45" s="71"/>
      <c r="G45" s="12"/>
      <c r="H45" s="70"/>
      <c r="I45" s="71"/>
      <c r="J45" s="14"/>
      <c r="K45" s="74"/>
      <c r="L45" s="9"/>
      <c r="M45" s="74"/>
      <c r="N45" s="75"/>
      <c r="O45" s="34"/>
      <c r="P45" s="35"/>
      <c r="Q45" s="30"/>
      <c r="R45" s="88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103"/>
    </row>
    <row r="46" spans="1:44" x14ac:dyDescent="0.3">
      <c r="A46" s="7"/>
      <c r="B46" s="70"/>
      <c r="C46" s="71"/>
      <c r="D46" s="12"/>
      <c r="E46" s="70"/>
      <c r="F46" s="71"/>
      <c r="G46" s="12"/>
      <c r="H46" s="70"/>
      <c r="I46" s="71"/>
      <c r="J46" s="14"/>
      <c r="K46" s="74"/>
      <c r="L46" s="9"/>
      <c r="M46" s="74"/>
      <c r="N46" s="75"/>
      <c r="O46" s="28"/>
      <c r="P46" s="29"/>
      <c r="Q46" s="30"/>
      <c r="R46" s="86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103"/>
    </row>
    <row r="47" spans="1:44" x14ac:dyDescent="0.3">
      <c r="A47" s="7"/>
      <c r="B47" s="70"/>
      <c r="C47" s="71"/>
      <c r="D47" s="12"/>
      <c r="E47" s="70"/>
      <c r="F47" s="71"/>
      <c r="G47" s="12"/>
      <c r="H47" s="70"/>
      <c r="I47" s="71"/>
      <c r="J47" s="14"/>
      <c r="K47" s="74"/>
      <c r="L47" s="9"/>
      <c r="M47" s="74"/>
      <c r="N47" s="75"/>
      <c r="O47" s="34"/>
      <c r="P47" s="35"/>
      <c r="Q47" s="30"/>
      <c r="R47" s="88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103"/>
    </row>
    <row r="48" spans="1:44" ht="15" thickBot="1" x14ac:dyDescent="0.35">
      <c r="A48" s="8"/>
      <c r="B48" s="70"/>
      <c r="C48" s="71"/>
      <c r="D48" s="13"/>
      <c r="E48" s="70"/>
      <c r="F48" s="71"/>
      <c r="G48" s="13"/>
      <c r="H48" s="70"/>
      <c r="I48" s="71"/>
      <c r="J48" s="15"/>
      <c r="K48" s="74"/>
      <c r="L48" s="10"/>
      <c r="M48" s="74"/>
      <c r="N48" s="75"/>
      <c r="O48" s="34"/>
      <c r="P48" s="35"/>
      <c r="Q48" s="30"/>
      <c r="R48" s="88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103"/>
    </row>
  </sheetData>
  <mergeCells count="12">
    <mergeCell ref="AE5:AR5"/>
    <mergeCell ref="S5:AD5"/>
    <mergeCell ref="O5:R5"/>
    <mergeCell ref="A1:X1"/>
    <mergeCell ref="J2:L2"/>
    <mergeCell ref="Q2:S2"/>
    <mergeCell ref="B2:E2"/>
    <mergeCell ref="A5:C5"/>
    <mergeCell ref="G5:I5"/>
    <mergeCell ref="D5:F5"/>
    <mergeCell ref="A4:I4"/>
    <mergeCell ref="J5:N5"/>
  </mergeCells>
  <dataValidations count="2">
    <dataValidation type="list" allowBlank="1" showInputMessage="1" showErrorMessage="1" sqref="L7:L48">
      <formula1>"Routine, Problem, sonstiges"</formula1>
    </dataValidation>
    <dataValidation type="list" errorStyle="information" allowBlank="1" showInputMessage="1" showErrorMessage="1" error="Freitexte gehen nicht in die automatische Auswertung ein. Stellen Sie bitte sicher, dass kein Eintrag des DropDown Menüs zutrifft!" sqref="Q7:Q48">
      <formula1>"Atmungstrakt, Auge, Bewegungsapparat, Fütterung, Genitaltrakt, Haltung, Harntrakt, Haut, HNO, Nervensystem, Verdauungstrakt"</formula1>
    </dataValidation>
  </dataValidations>
  <pageMargins left="0.25" right="0.25" top="0.75" bottom="0.75" header="0.3" footer="0.3"/>
  <pageSetup paperSize="9" scale="52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'Name und Erklärungen'!$B$12:$B$16</xm:f>
          </x14:formula1>
          <xm:sqref>K7:K48</xm:sqref>
        </x14:dataValidation>
        <x14:dataValidation type="list" allowBlank="1" showInputMessage="1" showErrorMessage="1">
          <x14:formula1>
            <xm:f>'Name und Erklärungen'!$E$2:$E$4</xm:f>
          </x14:formula1>
          <xm:sqref>N7:N48 S7:AQ48 B7:B48 E7:E48 H7:H48</xm:sqref>
        </x14:dataValidation>
        <x14:dataValidation type="list" errorStyle="information" allowBlank="1" showInputMessage="1" showErrorMessage="1" errorTitle="Freitexteintrag" error="Freitexte werden nicht in der automatischen Auswertung berücksichtigt. Bitte stellen Sie sicher, ob nicht doch ein Listeneintrag zutrifft.">
          <x14:formula1>
            <xm:f>'Name und Erklärungen'!$F$12:$F$30</xm:f>
          </x14:formula1>
          <xm:sqref>AR7:AR48</xm:sqref>
        </x14:dataValidation>
        <x14:dataValidation type="list" errorStyle="information" allowBlank="1" showInputMessage="1" showErrorMessage="1" error="Freitexte gehen nicht in die automatisierte Auswertung ein. Stellen Sie bitte sicher, dass keiner der im Drop-Down-Menü angegebenen Eingriffe zutrifft!">
          <x14:formula1>
            <xm:f>'Name und Erklärungen'!$A$12:$A$28</xm:f>
          </x14:formula1>
          <xm:sqref>I7:I48</xm:sqref>
        </x14:dataValidation>
        <x14:dataValidation type="list" allowBlank="1" showInputMessage="1" showErrorMessage="1">
          <x14:formula1>
            <xm:f>'Name und Erklärungen'!$A$31:$A$40</xm:f>
          </x14:formula1>
          <xm:sqref>C7:C48</xm:sqref>
        </x14:dataValidation>
        <x14:dataValidation type="list" allowBlank="1" showInputMessage="1" showErrorMessage="1">
          <x14:formula1>
            <xm:f>'Name und Erklärungen'!$A$31:$A$40</xm:f>
          </x14:formula1>
          <xm:sqref>F7:F48</xm:sqref>
        </x14:dataValidation>
        <x14:dataValidation type="list" allowBlank="1" showInputMessage="1" showErrorMessage="1">
          <x14:formula1>
            <xm:f>'Name und Erklärungen'!$D$12:$D$21</xm:f>
          </x14:formula1>
          <xm:sqref>M7:M48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56"/>
  <sheetViews>
    <sheetView topLeftCell="D1" workbookViewId="0">
      <pane ySplit="6" topLeftCell="A19" activePane="bottomLeft" state="frozen"/>
      <selection activeCell="A6" sqref="A6"/>
      <selection pane="bottomLeft" activeCell="AF19" sqref="AF19"/>
    </sheetView>
  </sheetViews>
  <sheetFormatPr baseColWidth="10" defaultRowHeight="14.4" x14ac:dyDescent="0.3"/>
  <cols>
    <col min="1" max="1" width="12.33203125" customWidth="1"/>
    <col min="2" max="2" width="13.109375" customWidth="1"/>
    <col min="3" max="4" width="4.5546875" customWidth="1"/>
    <col min="5" max="5" width="7.5546875" customWidth="1"/>
    <col min="6" max="6" width="9.6640625" customWidth="1"/>
    <col min="7" max="7" width="19.44140625" customWidth="1"/>
    <col min="8" max="18" width="4.33203125" customWidth="1"/>
    <col min="19" max="19" width="17.6640625" customWidth="1"/>
    <col min="20" max="31" width="4.5546875" customWidth="1"/>
    <col min="32" max="32" width="14" customWidth="1"/>
    <col min="33" max="33" width="22.109375" customWidth="1"/>
    <col min="34" max="34" width="16.5546875" customWidth="1"/>
    <col min="36" max="36" width="17.44140625" customWidth="1"/>
  </cols>
  <sheetData>
    <row r="1" spans="1:33" x14ac:dyDescent="0.3">
      <c r="A1" s="297" t="s">
        <v>138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</row>
    <row r="2" spans="1:33" x14ac:dyDescent="0.3">
      <c r="A2" s="90" t="s">
        <v>0</v>
      </c>
      <c r="B2" s="312" t="str">
        <f>'Name und Erklärungen'!B2</f>
        <v>Max Mustermann</v>
      </c>
      <c r="C2" s="313"/>
      <c r="D2" s="313"/>
      <c r="E2" s="313"/>
      <c r="F2" s="314"/>
      <c r="H2" s="328" t="s">
        <v>14</v>
      </c>
      <c r="I2" s="328"/>
      <c r="J2" s="328"/>
      <c r="K2" s="328"/>
      <c r="L2" s="329"/>
      <c r="M2" s="330">
        <f>'Name und Erklärungen'!B3</f>
        <v>1111111</v>
      </c>
      <c r="N2" s="331"/>
      <c r="O2" s="331"/>
      <c r="P2" s="331"/>
      <c r="Q2" s="331"/>
      <c r="R2" s="331"/>
      <c r="S2" s="332"/>
      <c r="AA2" s="338" t="s">
        <v>119</v>
      </c>
      <c r="AB2" s="339"/>
      <c r="AC2" s="339"/>
      <c r="AD2" s="339"/>
      <c r="AE2" s="339"/>
      <c r="AF2" s="339"/>
      <c r="AG2" s="340"/>
    </row>
    <row r="3" spans="1:33" ht="9" customHeight="1" x14ac:dyDescent="0.3"/>
    <row r="4" spans="1:33" s="6" customFormat="1" ht="29.4" customHeight="1" x14ac:dyDescent="0.3">
      <c r="A4" s="333" t="s">
        <v>1</v>
      </c>
      <c r="B4" s="335" t="s">
        <v>120</v>
      </c>
      <c r="C4" s="317" t="s">
        <v>98</v>
      </c>
      <c r="D4" s="318"/>
      <c r="E4" s="337" t="s">
        <v>15</v>
      </c>
      <c r="F4" s="319" t="s">
        <v>149</v>
      </c>
      <c r="G4" s="321" t="s">
        <v>100</v>
      </c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2" t="s">
        <v>17</v>
      </c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4"/>
      <c r="AF4" s="3"/>
    </row>
    <row r="5" spans="1:33" ht="72" customHeight="1" x14ac:dyDescent="0.3">
      <c r="A5" s="334"/>
      <c r="B5" s="336"/>
      <c r="C5" s="82" t="s">
        <v>121</v>
      </c>
      <c r="D5" s="82" t="s">
        <v>122</v>
      </c>
      <c r="E5" s="337"/>
      <c r="F5" s="320"/>
      <c r="G5" s="83" t="s">
        <v>106</v>
      </c>
      <c r="H5" s="83" t="s">
        <v>123</v>
      </c>
      <c r="I5" s="83" t="s">
        <v>124</v>
      </c>
      <c r="J5" s="83" t="s">
        <v>26</v>
      </c>
      <c r="K5" s="83" t="s">
        <v>111</v>
      </c>
      <c r="L5" s="83" t="s">
        <v>125</v>
      </c>
      <c r="M5" s="83" t="s">
        <v>126</v>
      </c>
      <c r="N5" s="83" t="s">
        <v>127</v>
      </c>
      <c r="O5" s="83" t="s">
        <v>128</v>
      </c>
      <c r="P5" s="83" t="s">
        <v>129</v>
      </c>
      <c r="Q5" s="83" t="s">
        <v>130</v>
      </c>
      <c r="R5" s="83" t="s">
        <v>36</v>
      </c>
      <c r="S5" s="83" t="s">
        <v>131</v>
      </c>
      <c r="T5" s="84" t="s">
        <v>3</v>
      </c>
      <c r="U5" s="84" t="s">
        <v>2</v>
      </c>
      <c r="V5" s="84" t="s">
        <v>37</v>
      </c>
      <c r="W5" s="84" t="s">
        <v>38</v>
      </c>
      <c r="X5" s="83" t="s">
        <v>40</v>
      </c>
      <c r="Y5" s="83" t="s">
        <v>132</v>
      </c>
      <c r="Z5" s="83" t="s">
        <v>116</v>
      </c>
      <c r="AA5" s="83" t="s">
        <v>133</v>
      </c>
      <c r="AB5" s="83" t="s">
        <v>134</v>
      </c>
      <c r="AC5" s="83" t="s">
        <v>135</v>
      </c>
      <c r="AD5" s="83" t="s">
        <v>68</v>
      </c>
      <c r="AE5" s="84" t="s">
        <v>42</v>
      </c>
      <c r="AF5" s="85" t="s">
        <v>136</v>
      </c>
    </row>
    <row r="6" spans="1:33" ht="25.2" customHeight="1" x14ac:dyDescent="0.3">
      <c r="A6" s="24" t="s">
        <v>44</v>
      </c>
      <c r="B6" s="25" t="s">
        <v>45</v>
      </c>
      <c r="C6" s="315" t="s">
        <v>137</v>
      </c>
      <c r="D6" s="316"/>
      <c r="E6" s="26" t="s">
        <v>46</v>
      </c>
      <c r="F6" s="25" t="s">
        <v>47</v>
      </c>
      <c r="G6" s="325" t="s">
        <v>139</v>
      </c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7"/>
      <c r="AF6" s="26" t="s">
        <v>348</v>
      </c>
    </row>
    <row r="7" spans="1:33" x14ac:dyDescent="0.3">
      <c r="A7" s="28"/>
      <c r="B7" s="29"/>
      <c r="C7" s="29"/>
      <c r="D7" s="29"/>
      <c r="E7" s="30"/>
      <c r="F7" s="86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87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91"/>
      <c r="AG7" s="33"/>
    </row>
    <row r="8" spans="1:33" x14ac:dyDescent="0.3">
      <c r="A8" s="34"/>
      <c r="B8" s="35"/>
      <c r="C8" s="35"/>
      <c r="D8" s="35"/>
      <c r="E8" s="30"/>
      <c r="F8" s="88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89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91"/>
      <c r="AG8" s="33"/>
    </row>
    <row r="9" spans="1:33" x14ac:dyDescent="0.3">
      <c r="A9" s="34"/>
      <c r="B9" s="35"/>
      <c r="C9" s="35"/>
      <c r="D9" s="35"/>
      <c r="E9" s="30"/>
      <c r="F9" s="88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89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91"/>
      <c r="AG9" s="33"/>
    </row>
    <row r="10" spans="1:33" x14ac:dyDescent="0.3">
      <c r="A10" s="34"/>
      <c r="B10" s="35"/>
      <c r="C10" s="35"/>
      <c r="D10" s="35"/>
      <c r="E10" s="30"/>
      <c r="F10" s="88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89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91"/>
      <c r="AG10" s="33"/>
    </row>
    <row r="11" spans="1:33" x14ac:dyDescent="0.3">
      <c r="A11" s="34"/>
      <c r="B11" s="35"/>
      <c r="C11" s="35"/>
      <c r="D11" s="35"/>
      <c r="E11" s="30"/>
      <c r="F11" s="88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89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91"/>
      <c r="AG11" s="33"/>
    </row>
    <row r="12" spans="1:33" x14ac:dyDescent="0.3">
      <c r="A12" s="34"/>
      <c r="B12" s="35"/>
      <c r="C12" s="35"/>
      <c r="D12" s="35"/>
      <c r="E12" s="30"/>
      <c r="F12" s="88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89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91"/>
      <c r="AG12" s="33"/>
    </row>
    <row r="13" spans="1:33" x14ac:dyDescent="0.3">
      <c r="A13" s="34"/>
      <c r="B13" s="35"/>
      <c r="C13" s="35"/>
      <c r="D13" s="35"/>
      <c r="E13" s="30"/>
      <c r="F13" s="88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89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91"/>
      <c r="AG13" s="33"/>
    </row>
    <row r="14" spans="1:33" x14ac:dyDescent="0.3">
      <c r="A14" s="34"/>
      <c r="B14" s="35"/>
      <c r="C14" s="35"/>
      <c r="D14" s="35"/>
      <c r="E14" s="30"/>
      <c r="F14" s="88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89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91"/>
    </row>
    <row r="15" spans="1:33" x14ac:dyDescent="0.3">
      <c r="A15" s="34"/>
      <c r="B15" s="35"/>
      <c r="C15" s="35"/>
      <c r="D15" s="35"/>
      <c r="E15" s="30"/>
      <c r="F15" s="88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8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91"/>
    </row>
    <row r="16" spans="1:33" x14ac:dyDescent="0.3">
      <c r="A16" s="34"/>
      <c r="B16" s="35"/>
      <c r="C16" s="35"/>
      <c r="D16" s="35"/>
      <c r="E16" s="30"/>
      <c r="F16" s="88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89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91"/>
    </row>
    <row r="17" spans="1:32" x14ac:dyDescent="0.3">
      <c r="A17" s="34"/>
      <c r="B17" s="35"/>
      <c r="C17" s="35"/>
      <c r="D17" s="35"/>
      <c r="E17" s="30"/>
      <c r="F17" s="88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89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91"/>
    </row>
    <row r="18" spans="1:32" x14ac:dyDescent="0.3">
      <c r="A18" s="34"/>
      <c r="B18" s="35"/>
      <c r="C18" s="35"/>
      <c r="D18" s="35"/>
      <c r="E18" s="30"/>
      <c r="F18" s="88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89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91"/>
    </row>
    <row r="19" spans="1:32" x14ac:dyDescent="0.3">
      <c r="A19" s="34"/>
      <c r="B19" s="35"/>
      <c r="C19" s="35"/>
      <c r="D19" s="35"/>
      <c r="E19" s="30"/>
      <c r="F19" s="88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89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91"/>
    </row>
    <row r="20" spans="1:32" x14ac:dyDescent="0.3">
      <c r="A20" s="34"/>
      <c r="B20" s="35"/>
      <c r="C20" s="35"/>
      <c r="D20" s="35"/>
      <c r="E20" s="30"/>
      <c r="F20" s="88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89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91"/>
    </row>
    <row r="21" spans="1:32" x14ac:dyDescent="0.3">
      <c r="A21" s="34"/>
      <c r="B21" s="35"/>
      <c r="C21" s="35"/>
      <c r="D21" s="35"/>
      <c r="E21" s="30"/>
      <c r="F21" s="88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89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91"/>
    </row>
    <row r="22" spans="1:32" x14ac:dyDescent="0.3">
      <c r="A22" s="34"/>
      <c r="B22" s="35"/>
      <c r="C22" s="35"/>
      <c r="D22" s="35"/>
      <c r="E22" s="30"/>
      <c r="F22" s="88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89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91"/>
    </row>
    <row r="23" spans="1:32" x14ac:dyDescent="0.3">
      <c r="A23" s="34"/>
      <c r="B23" s="35"/>
      <c r="C23" s="35"/>
      <c r="D23" s="35"/>
      <c r="E23" s="30"/>
      <c r="F23" s="88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89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91"/>
    </row>
    <row r="24" spans="1:32" x14ac:dyDescent="0.3">
      <c r="A24" s="34"/>
      <c r="B24" s="35"/>
      <c r="C24" s="35"/>
      <c r="D24" s="35"/>
      <c r="E24" s="30"/>
      <c r="F24" s="88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89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91"/>
    </row>
    <row r="25" spans="1:32" x14ac:dyDescent="0.3">
      <c r="A25" s="34"/>
      <c r="B25" s="35"/>
      <c r="C25" s="35"/>
      <c r="D25" s="35"/>
      <c r="E25" s="30"/>
      <c r="F25" s="88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89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91"/>
    </row>
    <row r="26" spans="1:32" x14ac:dyDescent="0.3">
      <c r="A26" s="34"/>
      <c r="B26" s="35"/>
      <c r="C26" s="35"/>
      <c r="D26" s="35"/>
      <c r="E26" s="30"/>
      <c r="F26" s="88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89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91"/>
    </row>
    <row r="27" spans="1:32" x14ac:dyDescent="0.3">
      <c r="A27" s="34"/>
      <c r="B27" s="35"/>
      <c r="C27" s="35"/>
      <c r="D27" s="35"/>
      <c r="E27" s="30"/>
      <c r="F27" s="88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89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91"/>
    </row>
    <row r="28" spans="1:32" x14ac:dyDescent="0.3">
      <c r="A28" s="34"/>
      <c r="B28" s="35"/>
      <c r="C28" s="35"/>
      <c r="D28" s="35"/>
      <c r="E28" s="30"/>
      <c r="F28" s="88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89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91"/>
    </row>
    <row r="29" spans="1:32" x14ac:dyDescent="0.3">
      <c r="A29" s="34"/>
      <c r="B29" s="35"/>
      <c r="C29" s="35"/>
      <c r="D29" s="35"/>
      <c r="E29" s="30"/>
      <c r="F29" s="88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89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91"/>
    </row>
    <row r="30" spans="1:32" x14ac:dyDescent="0.3">
      <c r="A30" s="34"/>
      <c r="B30" s="35"/>
      <c r="C30" s="35"/>
      <c r="D30" s="35"/>
      <c r="E30" s="30"/>
      <c r="F30" s="88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89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91"/>
    </row>
    <row r="31" spans="1:32" x14ac:dyDescent="0.3">
      <c r="A31" s="34"/>
      <c r="B31" s="35"/>
      <c r="C31" s="35"/>
      <c r="D31" s="35"/>
      <c r="E31" s="30"/>
      <c r="F31" s="88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89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91"/>
    </row>
    <row r="32" spans="1:32" x14ac:dyDescent="0.3">
      <c r="A32" s="34"/>
      <c r="B32" s="35"/>
      <c r="C32" s="35"/>
      <c r="D32" s="35"/>
      <c r="E32" s="30"/>
      <c r="F32" s="88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89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91"/>
    </row>
    <row r="33" spans="1:32" x14ac:dyDescent="0.3">
      <c r="A33" s="34"/>
      <c r="B33" s="35"/>
      <c r="C33" s="35"/>
      <c r="D33" s="35"/>
      <c r="E33" s="30"/>
      <c r="F33" s="88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89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91"/>
    </row>
    <row r="34" spans="1:32" x14ac:dyDescent="0.3">
      <c r="A34" s="34"/>
      <c r="B34" s="35"/>
      <c r="C34" s="35"/>
      <c r="D34" s="35"/>
      <c r="E34" s="30"/>
      <c r="F34" s="88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89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91"/>
    </row>
    <row r="35" spans="1:32" x14ac:dyDescent="0.3">
      <c r="A35" s="34"/>
      <c r="B35" s="35"/>
      <c r="C35" s="35"/>
      <c r="D35" s="35"/>
      <c r="E35" s="30"/>
      <c r="F35" s="88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89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91"/>
    </row>
    <row r="36" spans="1:32" x14ac:dyDescent="0.3">
      <c r="A36" s="34"/>
      <c r="B36" s="35"/>
      <c r="C36" s="35"/>
      <c r="D36" s="35"/>
      <c r="E36" s="30"/>
      <c r="F36" s="88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89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91"/>
    </row>
    <row r="37" spans="1:32" x14ac:dyDescent="0.3">
      <c r="A37" s="34"/>
      <c r="B37" s="35"/>
      <c r="C37" s="35"/>
      <c r="D37" s="35"/>
      <c r="E37" s="30"/>
      <c r="F37" s="88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89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91"/>
    </row>
    <row r="38" spans="1:32" x14ac:dyDescent="0.3">
      <c r="A38" s="34"/>
      <c r="B38" s="35"/>
      <c r="C38" s="35"/>
      <c r="D38" s="35"/>
      <c r="E38" s="30"/>
      <c r="F38" s="88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89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91"/>
    </row>
    <row r="39" spans="1:32" x14ac:dyDescent="0.3">
      <c r="A39" s="34"/>
      <c r="B39" s="35"/>
      <c r="C39" s="35"/>
      <c r="D39" s="35"/>
      <c r="E39" s="30"/>
      <c r="F39" s="88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89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91"/>
    </row>
    <row r="40" spans="1:32" x14ac:dyDescent="0.3">
      <c r="A40" s="34"/>
      <c r="B40" s="35"/>
      <c r="C40" s="35"/>
      <c r="D40" s="35"/>
      <c r="E40" s="30"/>
      <c r="F40" s="88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89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91"/>
    </row>
    <row r="41" spans="1:32" x14ac:dyDescent="0.3">
      <c r="A41" s="34"/>
      <c r="B41" s="35"/>
      <c r="C41" s="35"/>
      <c r="D41" s="35"/>
      <c r="E41" s="30"/>
      <c r="F41" s="88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89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91"/>
    </row>
    <row r="42" spans="1:32" x14ac:dyDescent="0.3">
      <c r="A42" s="34"/>
      <c r="B42" s="35"/>
      <c r="C42" s="35"/>
      <c r="D42" s="35"/>
      <c r="E42" s="30"/>
      <c r="F42" s="88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89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91"/>
    </row>
    <row r="43" spans="1:32" x14ac:dyDescent="0.3">
      <c r="A43" s="34"/>
      <c r="B43" s="35"/>
      <c r="C43" s="35"/>
      <c r="D43" s="35"/>
      <c r="E43" s="30"/>
      <c r="F43" s="88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89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91"/>
    </row>
    <row r="44" spans="1:32" x14ac:dyDescent="0.3">
      <c r="A44" s="34"/>
      <c r="B44" s="35"/>
      <c r="C44" s="35"/>
      <c r="D44" s="35"/>
      <c r="E44" s="30"/>
      <c r="F44" s="88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89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91"/>
    </row>
    <row r="45" spans="1:32" x14ac:dyDescent="0.3">
      <c r="A45" s="34"/>
      <c r="B45" s="35"/>
      <c r="C45" s="35"/>
      <c r="D45" s="35"/>
      <c r="E45" s="30"/>
      <c r="F45" s="88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89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91"/>
    </row>
    <row r="46" spans="1:32" x14ac:dyDescent="0.3">
      <c r="A46" s="34"/>
      <c r="B46" s="35"/>
      <c r="C46" s="35"/>
      <c r="D46" s="35"/>
      <c r="E46" s="30"/>
      <c r="F46" s="88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89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91"/>
    </row>
    <row r="47" spans="1:32" x14ac:dyDescent="0.3">
      <c r="A47" s="34"/>
      <c r="B47" s="35"/>
      <c r="C47" s="35"/>
      <c r="D47" s="35"/>
      <c r="E47" s="30"/>
      <c r="F47" s="88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89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91"/>
    </row>
    <row r="48" spans="1:32" x14ac:dyDescent="0.3">
      <c r="A48" s="34"/>
      <c r="B48" s="35"/>
      <c r="C48" s="35"/>
      <c r="D48" s="35"/>
      <c r="E48" s="30"/>
      <c r="F48" s="88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89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91"/>
    </row>
    <row r="49" spans="1:32" x14ac:dyDescent="0.3">
      <c r="A49" s="34"/>
      <c r="B49" s="35"/>
      <c r="C49" s="35"/>
      <c r="D49" s="35"/>
      <c r="E49" s="30"/>
      <c r="F49" s="88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89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91"/>
    </row>
    <row r="50" spans="1:32" x14ac:dyDescent="0.3">
      <c r="A50" s="34"/>
      <c r="B50" s="35"/>
      <c r="C50" s="35"/>
      <c r="D50" s="35"/>
      <c r="E50" s="30"/>
      <c r="F50" s="88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89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91"/>
    </row>
    <row r="51" spans="1:32" x14ac:dyDescent="0.3">
      <c r="A51" s="34"/>
      <c r="B51" s="35"/>
      <c r="C51" s="35"/>
      <c r="D51" s="35"/>
      <c r="E51" s="30"/>
      <c r="F51" s="88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89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91"/>
    </row>
    <row r="52" spans="1:32" x14ac:dyDescent="0.3">
      <c r="A52" s="34"/>
      <c r="B52" s="35"/>
      <c r="C52" s="35"/>
      <c r="D52" s="35"/>
      <c r="E52" s="30"/>
      <c r="F52" s="88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89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91"/>
    </row>
    <row r="53" spans="1:32" x14ac:dyDescent="0.3">
      <c r="A53" s="34"/>
      <c r="B53" s="35"/>
      <c r="C53" s="35"/>
      <c r="D53" s="35"/>
      <c r="E53" s="30"/>
      <c r="F53" s="88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89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91"/>
    </row>
    <row r="54" spans="1:32" x14ac:dyDescent="0.3">
      <c r="A54" s="34"/>
      <c r="B54" s="35"/>
      <c r="C54" s="35"/>
      <c r="D54" s="35"/>
      <c r="E54" s="30"/>
      <c r="F54" s="88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89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91"/>
    </row>
    <row r="55" spans="1:32" x14ac:dyDescent="0.3">
      <c r="A55" s="34"/>
      <c r="B55" s="35"/>
      <c r="C55" s="35"/>
      <c r="D55" s="35"/>
      <c r="E55" s="30"/>
      <c r="F55" s="88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89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91"/>
    </row>
    <row r="56" spans="1:32" x14ac:dyDescent="0.3">
      <c r="A56" s="34"/>
      <c r="B56" s="35"/>
      <c r="C56" s="35"/>
      <c r="D56" s="35"/>
      <c r="E56" s="30"/>
      <c r="F56" s="88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89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91"/>
    </row>
    <row r="57" spans="1:32" x14ac:dyDescent="0.3">
      <c r="A57" s="34"/>
      <c r="B57" s="35"/>
      <c r="C57" s="35"/>
      <c r="D57" s="35"/>
      <c r="E57" s="30"/>
      <c r="F57" s="88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89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91"/>
    </row>
    <row r="58" spans="1:32" x14ac:dyDescent="0.3">
      <c r="A58" s="34"/>
      <c r="B58" s="35"/>
      <c r="C58" s="35"/>
      <c r="D58" s="35"/>
      <c r="E58" s="30"/>
      <c r="F58" s="88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89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91"/>
    </row>
    <row r="59" spans="1:32" x14ac:dyDescent="0.3">
      <c r="A59" s="34"/>
      <c r="B59" s="35"/>
      <c r="C59" s="35"/>
      <c r="D59" s="35"/>
      <c r="E59" s="30"/>
      <c r="F59" s="88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89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91"/>
    </row>
    <row r="60" spans="1:32" x14ac:dyDescent="0.3">
      <c r="A60" s="34"/>
      <c r="B60" s="35"/>
      <c r="C60" s="35"/>
      <c r="D60" s="35"/>
      <c r="E60" s="30"/>
      <c r="F60" s="88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89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91"/>
    </row>
    <row r="61" spans="1:32" x14ac:dyDescent="0.3">
      <c r="A61" s="34"/>
      <c r="B61" s="35"/>
      <c r="C61" s="35"/>
      <c r="D61" s="35"/>
      <c r="E61" s="30"/>
      <c r="F61" s="88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89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91"/>
    </row>
    <row r="62" spans="1:32" x14ac:dyDescent="0.3">
      <c r="A62" s="34"/>
      <c r="B62" s="35"/>
      <c r="C62" s="35"/>
      <c r="D62" s="35"/>
      <c r="E62" s="30"/>
      <c r="F62" s="88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89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91"/>
    </row>
    <row r="63" spans="1:32" x14ac:dyDescent="0.3">
      <c r="A63" s="34"/>
      <c r="B63" s="35"/>
      <c r="C63" s="35"/>
      <c r="D63" s="35"/>
      <c r="E63" s="30"/>
      <c r="F63" s="88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89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91"/>
    </row>
    <row r="64" spans="1:32" x14ac:dyDescent="0.3">
      <c r="A64" s="34"/>
      <c r="B64" s="35"/>
      <c r="C64" s="35"/>
      <c r="D64" s="35"/>
      <c r="E64" s="30"/>
      <c r="F64" s="88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89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91"/>
    </row>
    <row r="65" spans="1:32" x14ac:dyDescent="0.3">
      <c r="A65" s="34"/>
      <c r="B65" s="35"/>
      <c r="C65" s="35"/>
      <c r="D65" s="35"/>
      <c r="E65" s="30"/>
      <c r="F65" s="88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89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91"/>
    </row>
    <row r="66" spans="1:32" x14ac:dyDescent="0.3">
      <c r="A66" s="34"/>
      <c r="B66" s="35"/>
      <c r="C66" s="35"/>
      <c r="D66" s="35"/>
      <c r="E66" s="30"/>
      <c r="F66" s="88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89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91"/>
    </row>
    <row r="67" spans="1:32" x14ac:dyDescent="0.3">
      <c r="A67" s="34"/>
      <c r="B67" s="35"/>
      <c r="C67" s="35"/>
      <c r="D67" s="35"/>
      <c r="E67" s="30"/>
      <c r="F67" s="88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89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91"/>
    </row>
    <row r="68" spans="1:32" x14ac:dyDescent="0.3">
      <c r="A68" s="34"/>
      <c r="B68" s="35"/>
      <c r="C68" s="35"/>
      <c r="D68" s="35"/>
      <c r="E68" s="30"/>
      <c r="F68" s="88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89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91"/>
    </row>
    <row r="69" spans="1:32" x14ac:dyDescent="0.3">
      <c r="A69" s="34"/>
      <c r="B69" s="35"/>
      <c r="C69" s="35"/>
      <c r="D69" s="35"/>
      <c r="E69" s="30"/>
      <c r="F69" s="88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89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91"/>
    </row>
    <row r="70" spans="1:32" x14ac:dyDescent="0.3">
      <c r="A70" s="34"/>
      <c r="B70" s="35"/>
      <c r="C70" s="35"/>
      <c r="D70" s="35"/>
      <c r="E70" s="30"/>
      <c r="F70" s="88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89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91"/>
    </row>
    <row r="71" spans="1:32" x14ac:dyDescent="0.3">
      <c r="A71" s="34"/>
      <c r="B71" s="35"/>
      <c r="C71" s="35"/>
      <c r="D71" s="35"/>
      <c r="E71" s="30"/>
      <c r="F71" s="88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89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91"/>
    </row>
    <row r="72" spans="1:32" x14ac:dyDescent="0.3">
      <c r="A72" s="34"/>
      <c r="B72" s="35"/>
      <c r="C72" s="35"/>
      <c r="D72" s="35"/>
      <c r="E72" s="30"/>
      <c r="F72" s="88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89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91"/>
    </row>
    <row r="73" spans="1:32" x14ac:dyDescent="0.3">
      <c r="A73" s="34"/>
      <c r="B73" s="35"/>
      <c r="C73" s="35"/>
      <c r="D73" s="35"/>
      <c r="E73" s="30"/>
      <c r="F73" s="88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89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91"/>
    </row>
    <row r="74" spans="1:32" x14ac:dyDescent="0.3">
      <c r="A74" s="34"/>
      <c r="B74" s="35"/>
      <c r="C74" s="35"/>
      <c r="D74" s="35"/>
      <c r="E74" s="30"/>
      <c r="F74" s="88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89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91"/>
    </row>
    <row r="75" spans="1:32" x14ac:dyDescent="0.3">
      <c r="A75" s="34"/>
      <c r="B75" s="35"/>
      <c r="C75" s="35"/>
      <c r="D75" s="35"/>
      <c r="E75" s="30"/>
      <c r="F75" s="88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89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91"/>
    </row>
    <row r="76" spans="1:32" x14ac:dyDescent="0.3">
      <c r="A76" s="34"/>
      <c r="B76" s="35"/>
      <c r="C76" s="35"/>
      <c r="D76" s="35"/>
      <c r="E76" s="30"/>
      <c r="F76" s="88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89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91"/>
    </row>
    <row r="77" spans="1:32" x14ac:dyDescent="0.3">
      <c r="A77" s="34"/>
      <c r="B77" s="35"/>
      <c r="C77" s="35"/>
      <c r="D77" s="35"/>
      <c r="E77" s="30"/>
      <c r="F77" s="88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89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91"/>
    </row>
    <row r="78" spans="1:32" x14ac:dyDescent="0.3">
      <c r="A78" s="34"/>
      <c r="B78" s="35"/>
      <c r="C78" s="35"/>
      <c r="D78" s="35"/>
      <c r="E78" s="30"/>
      <c r="F78" s="88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89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91"/>
    </row>
    <row r="79" spans="1:32" x14ac:dyDescent="0.3">
      <c r="A79" s="34"/>
      <c r="B79" s="35"/>
      <c r="C79" s="35"/>
      <c r="D79" s="35"/>
      <c r="E79" s="30"/>
      <c r="F79" s="88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89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91"/>
    </row>
    <row r="80" spans="1:32" x14ac:dyDescent="0.3">
      <c r="A80" s="34"/>
      <c r="B80" s="35"/>
      <c r="C80" s="35"/>
      <c r="D80" s="35"/>
      <c r="E80" s="30"/>
      <c r="F80" s="88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89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91"/>
    </row>
    <row r="81" spans="1:32" x14ac:dyDescent="0.3">
      <c r="A81" s="34"/>
      <c r="B81" s="35"/>
      <c r="C81" s="35"/>
      <c r="D81" s="35"/>
      <c r="E81" s="30"/>
      <c r="F81" s="88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89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91"/>
    </row>
    <row r="82" spans="1:32" x14ac:dyDescent="0.3">
      <c r="A82" s="34"/>
      <c r="B82" s="35"/>
      <c r="C82" s="35"/>
      <c r="D82" s="35"/>
      <c r="E82" s="30"/>
      <c r="F82" s="88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89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91"/>
    </row>
    <row r="83" spans="1:32" x14ac:dyDescent="0.3">
      <c r="A83" s="34"/>
      <c r="B83" s="35"/>
      <c r="C83" s="35"/>
      <c r="D83" s="35"/>
      <c r="E83" s="30"/>
      <c r="F83" s="88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89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91"/>
    </row>
    <row r="84" spans="1:32" x14ac:dyDescent="0.3">
      <c r="A84" s="34"/>
      <c r="B84" s="35"/>
      <c r="C84" s="35"/>
      <c r="D84" s="35"/>
      <c r="E84" s="30"/>
      <c r="F84" s="88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89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91"/>
    </row>
    <row r="85" spans="1:32" x14ac:dyDescent="0.3">
      <c r="A85" s="34"/>
      <c r="B85" s="35"/>
      <c r="C85" s="35"/>
      <c r="D85" s="35"/>
      <c r="E85" s="30"/>
      <c r="F85" s="88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89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91"/>
    </row>
    <row r="86" spans="1:32" x14ac:dyDescent="0.3">
      <c r="A86" s="34"/>
      <c r="B86" s="35"/>
      <c r="C86" s="35"/>
      <c r="D86" s="35"/>
      <c r="E86" s="30"/>
      <c r="F86" s="88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89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91"/>
    </row>
    <row r="87" spans="1:32" x14ac:dyDescent="0.3">
      <c r="A87" s="34"/>
      <c r="B87" s="35"/>
      <c r="C87" s="35"/>
      <c r="D87" s="35"/>
      <c r="E87" s="30"/>
      <c r="F87" s="88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89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91"/>
    </row>
    <row r="88" spans="1:32" x14ac:dyDescent="0.3">
      <c r="A88" s="34"/>
      <c r="B88" s="35"/>
      <c r="C88" s="35"/>
      <c r="D88" s="35"/>
      <c r="E88" s="30"/>
      <c r="F88" s="88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89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91"/>
    </row>
    <row r="89" spans="1:32" x14ac:dyDescent="0.3">
      <c r="A89" s="34"/>
      <c r="B89" s="35"/>
      <c r="C89" s="35"/>
      <c r="D89" s="35"/>
      <c r="E89" s="30"/>
      <c r="F89" s="88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89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91"/>
    </row>
    <row r="90" spans="1:32" x14ac:dyDescent="0.3">
      <c r="A90" s="34"/>
      <c r="B90" s="35"/>
      <c r="C90" s="35"/>
      <c r="D90" s="35"/>
      <c r="E90" s="30"/>
      <c r="F90" s="88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89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91"/>
    </row>
    <row r="91" spans="1:32" x14ac:dyDescent="0.3">
      <c r="A91" s="34"/>
      <c r="B91" s="35"/>
      <c r="C91" s="35"/>
      <c r="D91" s="35"/>
      <c r="E91" s="30"/>
      <c r="F91" s="88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89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91"/>
    </row>
    <row r="92" spans="1:32" x14ac:dyDescent="0.3">
      <c r="A92" s="34"/>
      <c r="B92" s="35"/>
      <c r="C92" s="35"/>
      <c r="D92" s="35"/>
      <c r="E92" s="30"/>
      <c r="F92" s="88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89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91"/>
    </row>
    <row r="93" spans="1:32" x14ac:dyDescent="0.3">
      <c r="A93" s="34"/>
      <c r="B93" s="35"/>
      <c r="C93" s="35"/>
      <c r="D93" s="35"/>
      <c r="E93" s="30"/>
      <c r="F93" s="88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89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91"/>
    </row>
    <row r="94" spans="1:32" x14ac:dyDescent="0.3">
      <c r="A94" s="34"/>
      <c r="B94" s="35"/>
      <c r="C94" s="35"/>
      <c r="D94" s="35"/>
      <c r="E94" s="30"/>
      <c r="F94" s="88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89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91"/>
    </row>
    <row r="95" spans="1:32" x14ac:dyDescent="0.3">
      <c r="A95" s="34"/>
      <c r="B95" s="35"/>
      <c r="C95" s="35"/>
      <c r="D95" s="35"/>
      <c r="E95" s="30"/>
      <c r="F95" s="88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89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91"/>
    </row>
    <row r="96" spans="1:32" x14ac:dyDescent="0.3">
      <c r="A96" s="34"/>
      <c r="B96" s="35"/>
      <c r="C96" s="35"/>
      <c r="D96" s="35"/>
      <c r="E96" s="30"/>
      <c r="F96" s="88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89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91"/>
    </row>
    <row r="97" spans="1:32" x14ac:dyDescent="0.3">
      <c r="A97" s="34"/>
      <c r="B97" s="35"/>
      <c r="C97" s="35"/>
      <c r="D97" s="35"/>
      <c r="E97" s="30"/>
      <c r="F97" s="88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89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91"/>
    </row>
    <row r="98" spans="1:32" x14ac:dyDescent="0.3">
      <c r="A98" s="34"/>
      <c r="B98" s="35"/>
      <c r="C98" s="35"/>
      <c r="D98" s="35"/>
      <c r="E98" s="30"/>
      <c r="F98" s="88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89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91"/>
    </row>
    <row r="99" spans="1:32" x14ac:dyDescent="0.3">
      <c r="A99" s="34"/>
      <c r="B99" s="35"/>
      <c r="C99" s="35"/>
      <c r="D99" s="35"/>
      <c r="E99" s="30"/>
      <c r="F99" s="88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89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91"/>
    </row>
    <row r="100" spans="1:32" x14ac:dyDescent="0.3">
      <c r="A100" s="34"/>
      <c r="B100" s="35"/>
      <c r="C100" s="35"/>
      <c r="D100" s="35"/>
      <c r="E100" s="30"/>
      <c r="F100" s="88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89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91"/>
    </row>
    <row r="101" spans="1:32" x14ac:dyDescent="0.3">
      <c r="A101" s="34"/>
      <c r="B101" s="35"/>
      <c r="C101" s="35"/>
      <c r="D101" s="35"/>
      <c r="E101" s="30"/>
      <c r="F101" s="88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89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91"/>
    </row>
    <row r="102" spans="1:32" x14ac:dyDescent="0.3">
      <c r="A102" s="34"/>
      <c r="B102" s="35"/>
      <c r="C102" s="35"/>
      <c r="D102" s="35"/>
      <c r="E102" s="30"/>
      <c r="F102" s="88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89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91"/>
    </row>
    <row r="103" spans="1:32" x14ac:dyDescent="0.3">
      <c r="A103" s="34"/>
      <c r="B103" s="35"/>
      <c r="C103" s="35"/>
      <c r="D103" s="35"/>
      <c r="E103" s="30"/>
      <c r="F103" s="88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89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91"/>
    </row>
    <row r="104" spans="1:32" x14ac:dyDescent="0.3">
      <c r="A104" s="34"/>
      <c r="B104" s="35"/>
      <c r="C104" s="35"/>
      <c r="D104" s="35"/>
      <c r="E104" s="30"/>
      <c r="F104" s="88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89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91"/>
    </row>
    <row r="105" spans="1:32" x14ac:dyDescent="0.3">
      <c r="A105" s="34"/>
      <c r="B105" s="35"/>
      <c r="C105" s="35"/>
      <c r="D105" s="35"/>
      <c r="E105" s="30"/>
      <c r="F105" s="88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89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91"/>
    </row>
    <row r="106" spans="1:32" x14ac:dyDescent="0.3">
      <c r="A106" s="34"/>
      <c r="B106" s="35"/>
      <c r="C106" s="35"/>
      <c r="D106" s="35"/>
      <c r="E106" s="30"/>
      <c r="F106" s="88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89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91"/>
    </row>
    <row r="107" spans="1:32" x14ac:dyDescent="0.3">
      <c r="A107" s="34"/>
      <c r="B107" s="35"/>
      <c r="C107" s="35"/>
      <c r="D107" s="35"/>
      <c r="E107" s="30"/>
      <c r="F107" s="88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89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91"/>
    </row>
    <row r="108" spans="1:32" x14ac:dyDescent="0.3">
      <c r="A108" s="34"/>
      <c r="B108" s="35"/>
      <c r="C108" s="35"/>
      <c r="D108" s="35"/>
      <c r="E108" s="30"/>
      <c r="F108" s="88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89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91"/>
    </row>
    <row r="109" spans="1:32" x14ac:dyDescent="0.3">
      <c r="A109" s="34"/>
      <c r="B109" s="35"/>
      <c r="C109" s="35"/>
      <c r="D109" s="35"/>
      <c r="E109" s="30"/>
      <c r="F109" s="88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89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91"/>
    </row>
    <row r="110" spans="1:32" x14ac:dyDescent="0.3">
      <c r="A110" s="34"/>
      <c r="B110" s="35"/>
      <c r="C110" s="35"/>
      <c r="D110" s="35"/>
      <c r="E110" s="30"/>
      <c r="F110" s="88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89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91"/>
    </row>
    <row r="111" spans="1:32" x14ac:dyDescent="0.3">
      <c r="A111" s="34"/>
      <c r="B111" s="35"/>
      <c r="C111" s="35"/>
      <c r="D111" s="35"/>
      <c r="E111" s="30"/>
      <c r="F111" s="88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89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91"/>
    </row>
    <row r="112" spans="1:32" x14ac:dyDescent="0.3">
      <c r="A112" s="34"/>
      <c r="B112" s="35"/>
      <c r="C112" s="35"/>
      <c r="D112" s="35"/>
      <c r="E112" s="30"/>
      <c r="F112" s="88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89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91"/>
    </row>
    <row r="113" spans="1:32" x14ac:dyDescent="0.3">
      <c r="A113" s="34"/>
      <c r="B113" s="35"/>
      <c r="C113" s="35"/>
      <c r="D113" s="35"/>
      <c r="E113" s="30"/>
      <c r="F113" s="88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89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91"/>
    </row>
    <row r="114" spans="1:32" x14ac:dyDescent="0.3">
      <c r="A114" s="34"/>
      <c r="B114" s="35"/>
      <c r="C114" s="35"/>
      <c r="D114" s="35"/>
      <c r="E114" s="30"/>
      <c r="F114" s="88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89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91"/>
    </row>
    <row r="115" spans="1:32" x14ac:dyDescent="0.3">
      <c r="A115" s="34"/>
      <c r="B115" s="35"/>
      <c r="C115" s="35"/>
      <c r="D115" s="35"/>
      <c r="E115" s="30"/>
      <c r="F115" s="88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89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91"/>
    </row>
    <row r="116" spans="1:32" x14ac:dyDescent="0.3">
      <c r="A116" s="34"/>
      <c r="B116" s="35"/>
      <c r="C116" s="35"/>
      <c r="D116" s="35"/>
      <c r="E116" s="30"/>
      <c r="F116" s="88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89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91"/>
    </row>
    <row r="117" spans="1:32" x14ac:dyDescent="0.3">
      <c r="A117" s="34"/>
      <c r="B117" s="35"/>
      <c r="C117" s="35"/>
      <c r="D117" s="35"/>
      <c r="E117" s="30"/>
      <c r="F117" s="88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89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91"/>
    </row>
    <row r="118" spans="1:32" x14ac:dyDescent="0.3">
      <c r="A118" s="34"/>
      <c r="B118" s="35"/>
      <c r="C118" s="35"/>
      <c r="D118" s="35"/>
      <c r="E118" s="30"/>
      <c r="F118" s="88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89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91"/>
    </row>
    <row r="119" spans="1:32" x14ac:dyDescent="0.3">
      <c r="A119" s="34"/>
      <c r="B119" s="35"/>
      <c r="C119" s="35"/>
      <c r="D119" s="35"/>
      <c r="E119" s="30"/>
      <c r="F119" s="88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89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91"/>
    </row>
    <row r="120" spans="1:32" x14ac:dyDescent="0.3">
      <c r="A120" s="34"/>
      <c r="B120" s="35"/>
      <c r="C120" s="35"/>
      <c r="D120" s="35"/>
      <c r="E120" s="30"/>
      <c r="F120" s="88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89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91"/>
    </row>
    <row r="121" spans="1:32" x14ac:dyDescent="0.3">
      <c r="A121" s="34"/>
      <c r="B121" s="35"/>
      <c r="C121" s="35"/>
      <c r="D121" s="35"/>
      <c r="E121" s="30"/>
      <c r="F121" s="88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89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91"/>
    </row>
    <row r="122" spans="1:32" x14ac:dyDescent="0.3">
      <c r="A122" s="34"/>
      <c r="B122" s="35"/>
      <c r="C122" s="35"/>
      <c r="D122" s="35"/>
      <c r="E122" s="30"/>
      <c r="F122" s="88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89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91"/>
    </row>
    <row r="123" spans="1:32" x14ac:dyDescent="0.3">
      <c r="A123" s="34"/>
      <c r="B123" s="35"/>
      <c r="C123" s="35"/>
      <c r="D123" s="35"/>
      <c r="E123" s="30"/>
      <c r="F123" s="88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89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91"/>
    </row>
    <row r="124" spans="1:32" x14ac:dyDescent="0.3">
      <c r="A124" s="34"/>
      <c r="B124" s="35"/>
      <c r="C124" s="35"/>
      <c r="D124" s="35"/>
      <c r="E124" s="30"/>
      <c r="F124" s="88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89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91"/>
    </row>
    <row r="125" spans="1:32" x14ac:dyDescent="0.3">
      <c r="A125" s="34"/>
      <c r="B125" s="35"/>
      <c r="C125" s="35"/>
      <c r="D125" s="35"/>
      <c r="E125" s="30"/>
      <c r="F125" s="88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89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91"/>
    </row>
    <row r="126" spans="1:32" x14ac:dyDescent="0.3">
      <c r="A126" s="34"/>
      <c r="B126" s="35"/>
      <c r="C126" s="35"/>
      <c r="D126" s="35"/>
      <c r="E126" s="30"/>
      <c r="F126" s="88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89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91"/>
    </row>
    <row r="127" spans="1:32" x14ac:dyDescent="0.3">
      <c r="A127" s="34"/>
      <c r="B127" s="35"/>
      <c r="C127" s="35"/>
      <c r="D127" s="35"/>
      <c r="E127" s="30"/>
      <c r="F127" s="88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89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91"/>
    </row>
    <row r="128" spans="1:32" x14ac:dyDescent="0.3">
      <c r="A128" s="34"/>
      <c r="B128" s="35"/>
      <c r="C128" s="35"/>
      <c r="D128" s="35"/>
      <c r="E128" s="30"/>
      <c r="F128" s="88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89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91"/>
    </row>
    <row r="129" spans="1:32" x14ac:dyDescent="0.3">
      <c r="A129" s="34"/>
      <c r="B129" s="35"/>
      <c r="C129" s="35"/>
      <c r="D129" s="35"/>
      <c r="E129" s="30"/>
      <c r="F129" s="88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89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91"/>
    </row>
    <row r="130" spans="1:32" x14ac:dyDescent="0.3">
      <c r="A130" s="34"/>
      <c r="B130" s="35"/>
      <c r="C130" s="35"/>
      <c r="D130" s="35"/>
      <c r="E130" s="30"/>
      <c r="F130" s="88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89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91"/>
    </row>
    <row r="131" spans="1:32" x14ac:dyDescent="0.3">
      <c r="A131" s="34"/>
      <c r="B131" s="35"/>
      <c r="C131" s="35"/>
      <c r="D131" s="35"/>
      <c r="E131" s="30"/>
      <c r="F131" s="88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89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91"/>
    </row>
    <row r="132" spans="1:32" x14ac:dyDescent="0.3">
      <c r="A132" s="34"/>
      <c r="B132" s="35"/>
      <c r="C132" s="35"/>
      <c r="D132" s="35"/>
      <c r="E132" s="30"/>
      <c r="F132" s="88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89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91"/>
    </row>
    <row r="133" spans="1:32" x14ac:dyDescent="0.3">
      <c r="A133" s="34"/>
      <c r="B133" s="35"/>
      <c r="C133" s="35"/>
      <c r="D133" s="35"/>
      <c r="E133" s="30"/>
      <c r="F133" s="88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89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91"/>
    </row>
    <row r="134" spans="1:32" x14ac:dyDescent="0.3">
      <c r="A134" s="34"/>
      <c r="B134" s="35"/>
      <c r="C134" s="35"/>
      <c r="D134" s="35"/>
      <c r="E134" s="30"/>
      <c r="F134" s="88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89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91"/>
    </row>
    <row r="135" spans="1:32" x14ac:dyDescent="0.3">
      <c r="A135" s="34"/>
      <c r="B135" s="35"/>
      <c r="C135" s="35"/>
      <c r="D135" s="35"/>
      <c r="E135" s="30"/>
      <c r="F135" s="88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89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91"/>
    </row>
    <row r="136" spans="1:32" x14ac:dyDescent="0.3">
      <c r="A136" s="34"/>
      <c r="B136" s="35"/>
      <c r="C136" s="35"/>
      <c r="D136" s="35"/>
      <c r="E136" s="30"/>
      <c r="F136" s="88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89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91"/>
    </row>
    <row r="137" spans="1:32" x14ac:dyDescent="0.3">
      <c r="A137" s="34"/>
      <c r="B137" s="35"/>
      <c r="C137" s="35"/>
      <c r="D137" s="35"/>
      <c r="E137" s="30"/>
      <c r="F137" s="88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89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91"/>
    </row>
    <row r="138" spans="1:32" x14ac:dyDescent="0.3">
      <c r="A138" s="34"/>
      <c r="B138" s="35"/>
      <c r="C138" s="35"/>
      <c r="D138" s="35"/>
      <c r="E138" s="30"/>
      <c r="F138" s="88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89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91"/>
    </row>
    <row r="139" spans="1:32" x14ac:dyDescent="0.3">
      <c r="A139" s="34"/>
      <c r="B139" s="35"/>
      <c r="C139" s="35"/>
      <c r="D139" s="35"/>
      <c r="E139" s="30"/>
      <c r="F139" s="88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89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91"/>
    </row>
    <row r="140" spans="1:32" x14ac:dyDescent="0.3">
      <c r="A140" s="34"/>
      <c r="B140" s="35"/>
      <c r="C140" s="35"/>
      <c r="D140" s="35"/>
      <c r="E140" s="30"/>
      <c r="F140" s="88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89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91"/>
    </row>
    <row r="141" spans="1:32" x14ac:dyDescent="0.3">
      <c r="A141" s="34"/>
      <c r="B141" s="35"/>
      <c r="C141" s="35"/>
      <c r="D141" s="35"/>
      <c r="E141" s="30"/>
      <c r="F141" s="88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89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91"/>
    </row>
    <row r="142" spans="1:32" x14ac:dyDescent="0.3">
      <c r="A142" s="34"/>
      <c r="B142" s="35"/>
      <c r="C142" s="35"/>
      <c r="D142" s="35"/>
      <c r="E142" s="30"/>
      <c r="F142" s="88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89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91"/>
    </row>
    <row r="143" spans="1:32" x14ac:dyDescent="0.3">
      <c r="A143" s="34"/>
      <c r="B143" s="35"/>
      <c r="C143" s="35"/>
      <c r="D143" s="35"/>
      <c r="E143" s="30"/>
      <c r="F143" s="88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89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91"/>
    </row>
    <row r="144" spans="1:32" x14ac:dyDescent="0.3">
      <c r="A144" s="34"/>
      <c r="B144" s="35"/>
      <c r="C144" s="35"/>
      <c r="D144" s="35"/>
      <c r="E144" s="30"/>
      <c r="F144" s="88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89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91"/>
    </row>
    <row r="145" spans="1:32" x14ac:dyDescent="0.3">
      <c r="A145" s="34"/>
      <c r="B145" s="35"/>
      <c r="C145" s="35"/>
      <c r="D145" s="35"/>
      <c r="E145" s="30"/>
      <c r="F145" s="88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89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91"/>
    </row>
    <row r="146" spans="1:32" x14ac:dyDescent="0.3">
      <c r="A146" s="34"/>
      <c r="B146" s="35"/>
      <c r="C146" s="35"/>
      <c r="D146" s="35"/>
      <c r="E146" s="30"/>
      <c r="F146" s="88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89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91"/>
    </row>
    <row r="147" spans="1:32" x14ac:dyDescent="0.3">
      <c r="A147" s="34"/>
      <c r="B147" s="35"/>
      <c r="C147" s="35"/>
      <c r="D147" s="35"/>
      <c r="E147" s="30"/>
      <c r="F147" s="88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89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91"/>
    </row>
    <row r="148" spans="1:32" x14ac:dyDescent="0.3">
      <c r="A148" s="34"/>
      <c r="B148" s="35"/>
      <c r="C148" s="35"/>
      <c r="D148" s="35"/>
      <c r="E148" s="30"/>
      <c r="F148" s="88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89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91"/>
    </row>
    <row r="149" spans="1:32" x14ac:dyDescent="0.3">
      <c r="A149" s="34"/>
      <c r="B149" s="35"/>
      <c r="C149" s="35"/>
      <c r="D149" s="35"/>
      <c r="E149" s="30"/>
      <c r="F149" s="88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89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91"/>
    </row>
    <row r="150" spans="1:32" x14ac:dyDescent="0.3">
      <c r="A150" s="34"/>
      <c r="B150" s="35"/>
      <c r="C150" s="35"/>
      <c r="D150" s="35"/>
      <c r="E150" s="30"/>
      <c r="F150" s="88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89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91"/>
    </row>
    <row r="151" spans="1:32" x14ac:dyDescent="0.3">
      <c r="A151" s="34"/>
      <c r="B151" s="35"/>
      <c r="C151" s="35"/>
      <c r="D151" s="35"/>
      <c r="E151" s="30"/>
      <c r="F151" s="88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89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91"/>
    </row>
    <row r="152" spans="1:32" x14ac:dyDescent="0.3">
      <c r="A152" s="34"/>
      <c r="B152" s="35"/>
      <c r="C152" s="35"/>
      <c r="D152" s="35"/>
      <c r="E152" s="30"/>
      <c r="F152" s="88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89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91"/>
    </row>
    <row r="153" spans="1:32" x14ac:dyDescent="0.3">
      <c r="A153" s="34"/>
      <c r="B153" s="35"/>
      <c r="C153" s="35"/>
      <c r="D153" s="35"/>
      <c r="E153" s="30"/>
      <c r="F153" s="88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89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91"/>
    </row>
    <row r="154" spans="1:32" x14ac:dyDescent="0.3">
      <c r="A154" s="34"/>
      <c r="B154" s="35"/>
      <c r="C154" s="35"/>
      <c r="D154" s="35"/>
      <c r="E154" s="30"/>
      <c r="F154" s="88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89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91"/>
    </row>
    <row r="155" spans="1:32" x14ac:dyDescent="0.3">
      <c r="A155" s="34"/>
      <c r="B155" s="35"/>
      <c r="C155" s="35"/>
      <c r="D155" s="35"/>
      <c r="E155" s="30"/>
      <c r="F155" s="88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89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91"/>
    </row>
    <row r="156" spans="1:32" x14ac:dyDescent="0.3">
      <c r="A156" s="34"/>
      <c r="B156" s="35"/>
      <c r="C156" s="35"/>
      <c r="D156" s="35"/>
      <c r="E156" s="30"/>
      <c r="F156" s="88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89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91"/>
    </row>
  </sheetData>
  <mergeCells count="14">
    <mergeCell ref="A1:AG1"/>
    <mergeCell ref="B2:F2"/>
    <mergeCell ref="C6:D6"/>
    <mergeCell ref="C4:D4"/>
    <mergeCell ref="F4:F5"/>
    <mergeCell ref="G4:R4"/>
    <mergeCell ref="S4:AE4"/>
    <mergeCell ref="G6:AE6"/>
    <mergeCell ref="H2:L2"/>
    <mergeCell ref="M2:S2"/>
    <mergeCell ref="A4:A5"/>
    <mergeCell ref="B4:B5"/>
    <mergeCell ref="E4:E5"/>
    <mergeCell ref="AA2:AG2"/>
  </mergeCells>
  <dataValidations count="1">
    <dataValidation type="list" allowBlank="1" showInputMessage="1" showErrorMessage="1" sqref="S7:S156">
      <formula1>"z, a, s"</formula1>
    </dataValidation>
  </dataValidations>
  <pageMargins left="0.7" right="0.7" top="0.78740157499999996" bottom="0.78740157499999996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'Name und Erklärungen'!$A$46:$A$56</xm:f>
          </x14:formula1>
          <xm:sqref>E7:E156</xm:sqref>
        </x14:dataValidation>
        <x14:dataValidation type="list" allowBlank="1" showInputMessage="1" showErrorMessage="1">
          <x14:formula1>
            <xm:f>'Name und Erklärungen'!$E$2:$E$4</xm:f>
          </x14:formula1>
          <xm:sqref>G7:Q156 T7:AE156</xm:sqref>
        </x14:dataValidation>
        <x14:dataValidation type="list" errorStyle="information" allowBlank="1" showInputMessage="1" showErrorMessage="1" errorTitle="Anderer operativer Eingriff" error="Freitexte gehen nicht in die automatisierte Auswertung ein. Stellen Sie bitte sicher, dass keiner der im Drop-Down-Menü angegebenen Eingriffe zutrifft!">
          <x14:formula1>
            <xm:f>'Name und Erklärungen'!$B$46:$B$72</xm:f>
          </x14:formula1>
          <xm:sqref>AF7:AF156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7"/>
  <sheetViews>
    <sheetView zoomScale="85" zoomScaleNormal="85" workbookViewId="0">
      <pane ySplit="6" topLeftCell="A73" activePane="bottomLeft" state="frozen"/>
      <selection activeCell="A6" sqref="A6"/>
      <selection pane="bottomLeft" activeCell="R31" sqref="R31"/>
    </sheetView>
  </sheetViews>
  <sheetFormatPr baseColWidth="10" defaultRowHeight="14.4" x14ac:dyDescent="0.3"/>
  <cols>
    <col min="1" max="1" width="12.33203125" customWidth="1"/>
    <col min="2" max="2" width="14.6640625" customWidth="1"/>
    <col min="3" max="3" width="10.33203125" customWidth="1"/>
    <col min="4" max="4" width="4.5546875" customWidth="1"/>
    <col min="5" max="5" width="8" customWidth="1"/>
    <col min="6" max="6" width="17.5546875" customWidth="1"/>
    <col min="7" max="8" width="6.5546875" customWidth="1"/>
    <col min="9" max="9" width="5.44140625" customWidth="1"/>
    <col min="10" max="10" width="6" customWidth="1"/>
    <col min="11" max="11" width="6.6640625" customWidth="1"/>
    <col min="12" max="12" width="6.44140625" customWidth="1"/>
    <col min="13" max="13" width="7.6640625" customWidth="1"/>
    <col min="14" max="14" width="5.33203125" customWidth="1"/>
    <col min="15" max="15" width="7" customWidth="1"/>
    <col min="16" max="16" width="8.88671875" customWidth="1"/>
    <col min="17" max="17" width="7" customWidth="1"/>
    <col min="18" max="18" width="7.6640625" customWidth="1"/>
    <col min="19" max="19" width="15" customWidth="1"/>
    <col min="20" max="20" width="6.6640625" customWidth="1"/>
    <col min="21" max="25" width="6.109375" customWidth="1"/>
    <col min="26" max="26" width="8.33203125" customWidth="1"/>
    <col min="27" max="27" width="5.6640625" customWidth="1"/>
    <col min="28" max="28" width="32.33203125" customWidth="1"/>
    <col min="29" max="29" width="16.5546875" customWidth="1"/>
    <col min="31" max="31" width="17.44140625" customWidth="1"/>
  </cols>
  <sheetData>
    <row r="1" spans="1:29" x14ac:dyDescent="0.3">
      <c r="A1" s="297" t="s">
        <v>151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9" x14ac:dyDescent="0.3">
      <c r="A2" s="18" t="s">
        <v>0</v>
      </c>
      <c r="B2" s="341" t="str">
        <f>'Name und Erklärungen'!B2</f>
        <v>Max Mustermann</v>
      </c>
      <c r="C2" s="341"/>
      <c r="D2" s="11"/>
      <c r="E2" s="343" t="s">
        <v>4</v>
      </c>
      <c r="F2" s="344"/>
      <c r="G2" s="298">
        <f>'Name und Erklärungen'!B3</f>
        <v>1111111</v>
      </c>
      <c r="H2" s="299"/>
      <c r="I2" s="299"/>
      <c r="J2" s="299"/>
      <c r="K2" s="299"/>
      <c r="L2" s="299"/>
      <c r="M2" s="300"/>
      <c r="S2" s="1" t="s">
        <v>9</v>
      </c>
      <c r="T2" s="298" t="str">
        <f>'Name und Erklärungen'!B4</f>
        <v>2020/21</v>
      </c>
      <c r="U2" s="299"/>
      <c r="V2" s="299"/>
      <c r="W2" s="299"/>
      <c r="X2" s="299"/>
      <c r="Y2" s="299"/>
      <c r="Z2" s="299"/>
      <c r="AA2" s="300"/>
    </row>
    <row r="3" spans="1:29" ht="7.5" customHeight="1" x14ac:dyDescent="0.3"/>
    <row r="4" spans="1:29" s="6" customFormat="1" ht="17.25" customHeight="1" x14ac:dyDescent="0.3">
      <c r="A4" s="333" t="s">
        <v>1</v>
      </c>
      <c r="B4" s="319" t="s">
        <v>361</v>
      </c>
      <c r="C4" s="137" t="s">
        <v>8</v>
      </c>
      <c r="D4" s="20"/>
      <c r="E4" s="342" t="s">
        <v>15</v>
      </c>
      <c r="F4" s="319" t="s">
        <v>16</v>
      </c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 t="s">
        <v>17</v>
      </c>
      <c r="U4" s="321"/>
      <c r="V4" s="321"/>
      <c r="W4" s="321"/>
      <c r="X4" s="321"/>
      <c r="Y4" s="321"/>
      <c r="Z4" s="321"/>
      <c r="AA4" s="321"/>
      <c r="AB4" s="3"/>
    </row>
    <row r="5" spans="1:29" ht="57.6" x14ac:dyDescent="0.3">
      <c r="A5" s="334"/>
      <c r="B5" s="320"/>
      <c r="C5" s="232" t="s">
        <v>8</v>
      </c>
      <c r="D5" s="21" t="s">
        <v>23</v>
      </c>
      <c r="E5" s="342"/>
      <c r="F5" s="320"/>
      <c r="G5" s="22" t="s">
        <v>24</v>
      </c>
      <c r="H5" s="22" t="s">
        <v>25</v>
      </c>
      <c r="I5" s="22" t="s">
        <v>26</v>
      </c>
      <c r="J5" s="22" t="s">
        <v>27</v>
      </c>
      <c r="K5" s="22" t="s">
        <v>28</v>
      </c>
      <c r="L5" s="22" t="s">
        <v>29</v>
      </c>
      <c r="M5" s="22" t="s">
        <v>30</v>
      </c>
      <c r="N5" s="22" t="s">
        <v>31</v>
      </c>
      <c r="O5" s="22" t="s">
        <v>32</v>
      </c>
      <c r="P5" s="22" t="s">
        <v>33</v>
      </c>
      <c r="Q5" s="22" t="s">
        <v>34</v>
      </c>
      <c r="R5" s="23" t="s">
        <v>35</v>
      </c>
      <c r="S5" s="22" t="s">
        <v>385</v>
      </c>
      <c r="T5" s="3" t="s">
        <v>3</v>
      </c>
      <c r="U5" s="3" t="s">
        <v>2</v>
      </c>
      <c r="V5" s="3" t="s">
        <v>37</v>
      </c>
      <c r="W5" s="3" t="s">
        <v>38</v>
      </c>
      <c r="X5" s="22" t="s">
        <v>39</v>
      </c>
      <c r="Y5" s="3" t="s">
        <v>40</v>
      </c>
      <c r="Z5" s="3" t="s">
        <v>41</v>
      </c>
      <c r="AA5" s="3" t="s">
        <v>42</v>
      </c>
      <c r="AB5" s="22" t="s">
        <v>43</v>
      </c>
    </row>
    <row r="6" spans="1:29" ht="25.2" customHeight="1" x14ac:dyDescent="0.3">
      <c r="A6" s="24" t="s">
        <v>44</v>
      </c>
      <c r="B6" s="25" t="s">
        <v>45</v>
      </c>
      <c r="C6" s="231" t="s">
        <v>365</v>
      </c>
      <c r="D6" s="26" t="s">
        <v>366</v>
      </c>
      <c r="E6" s="26" t="s">
        <v>46</v>
      </c>
      <c r="F6" s="25" t="s">
        <v>47</v>
      </c>
      <c r="G6" s="325" t="s">
        <v>360</v>
      </c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7"/>
      <c r="AB6" s="26" t="s">
        <v>48</v>
      </c>
    </row>
    <row r="7" spans="1:29" x14ac:dyDescent="0.3">
      <c r="A7" s="28"/>
      <c r="B7" s="29"/>
      <c r="C7" s="29"/>
      <c r="D7" s="29"/>
      <c r="E7" s="30"/>
      <c r="F7" s="29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31"/>
      <c r="T7" s="4"/>
      <c r="U7" s="4"/>
      <c r="V7" s="4"/>
      <c r="W7" s="4"/>
      <c r="X7" s="4"/>
      <c r="Y7" s="4"/>
      <c r="Z7" s="4"/>
      <c r="AA7" s="4"/>
      <c r="AB7" s="32"/>
      <c r="AC7" s="33"/>
    </row>
    <row r="8" spans="1:29" x14ac:dyDescent="0.3">
      <c r="A8" s="34"/>
      <c r="B8" s="35"/>
      <c r="C8" s="29"/>
      <c r="D8" s="35"/>
      <c r="E8" s="30"/>
      <c r="F8" s="3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36"/>
      <c r="T8" s="4"/>
      <c r="U8" s="4"/>
      <c r="V8" s="4"/>
      <c r="W8" s="4"/>
      <c r="X8" s="4"/>
      <c r="Y8" s="4"/>
      <c r="Z8" s="4"/>
      <c r="AA8" s="4"/>
      <c r="AB8" s="32"/>
      <c r="AC8" s="33"/>
    </row>
    <row r="9" spans="1:29" x14ac:dyDescent="0.3">
      <c r="A9" s="34"/>
      <c r="B9" s="35"/>
      <c r="C9" s="29"/>
      <c r="D9" s="35"/>
      <c r="E9" s="30"/>
      <c r="F9" s="3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36"/>
      <c r="T9" s="4"/>
      <c r="U9" s="4"/>
      <c r="V9" s="4"/>
      <c r="W9" s="4"/>
      <c r="X9" s="4"/>
      <c r="Y9" s="4"/>
      <c r="Z9" s="4"/>
      <c r="AA9" s="4"/>
      <c r="AB9" s="32"/>
      <c r="AC9" s="33"/>
    </row>
    <row r="10" spans="1:29" x14ac:dyDescent="0.3">
      <c r="A10" s="34"/>
      <c r="B10" s="35"/>
      <c r="C10" s="29"/>
      <c r="D10" s="35"/>
      <c r="E10" s="30"/>
      <c r="F10" s="3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36"/>
      <c r="T10" s="4"/>
      <c r="U10" s="4"/>
      <c r="V10" s="4"/>
      <c r="W10" s="4"/>
      <c r="X10" s="4"/>
      <c r="Y10" s="4"/>
      <c r="Z10" s="4"/>
      <c r="AA10" s="4"/>
      <c r="AB10" s="32"/>
      <c r="AC10" s="33"/>
    </row>
    <row r="11" spans="1:29" x14ac:dyDescent="0.3">
      <c r="A11" s="34"/>
      <c r="B11" s="35"/>
      <c r="C11" s="29"/>
      <c r="D11" s="35"/>
      <c r="E11" s="30"/>
      <c r="F11" s="3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36"/>
      <c r="T11" s="4"/>
      <c r="U11" s="4"/>
      <c r="V11" s="4"/>
      <c r="W11" s="4"/>
      <c r="X11" s="4"/>
      <c r="Y11" s="4"/>
      <c r="Z11" s="4"/>
      <c r="AA11" s="4"/>
      <c r="AB11" s="32"/>
      <c r="AC11" s="33"/>
    </row>
    <row r="12" spans="1:29" x14ac:dyDescent="0.3">
      <c r="A12" s="34"/>
      <c r="B12" s="35"/>
      <c r="C12" s="29"/>
      <c r="D12" s="35"/>
      <c r="E12" s="30"/>
      <c r="F12" s="3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36"/>
      <c r="T12" s="4"/>
      <c r="U12" s="4"/>
      <c r="V12" s="4"/>
      <c r="W12" s="4"/>
      <c r="X12" s="4"/>
      <c r="Y12" s="4"/>
      <c r="Z12" s="4"/>
      <c r="AA12" s="4"/>
      <c r="AB12" s="32"/>
      <c r="AC12" s="33"/>
    </row>
    <row r="13" spans="1:29" x14ac:dyDescent="0.3">
      <c r="A13" s="34"/>
      <c r="B13" s="35"/>
      <c r="C13" s="29"/>
      <c r="D13" s="35"/>
      <c r="E13" s="30"/>
      <c r="F13" s="3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36"/>
      <c r="T13" s="4"/>
      <c r="U13" s="4"/>
      <c r="V13" s="4"/>
      <c r="W13" s="4"/>
      <c r="X13" s="4"/>
      <c r="Y13" s="4"/>
      <c r="Z13" s="4"/>
      <c r="AA13" s="4"/>
      <c r="AB13" s="32"/>
      <c r="AC13" s="33"/>
    </row>
    <row r="14" spans="1:29" x14ac:dyDescent="0.3">
      <c r="A14" s="34"/>
      <c r="B14" s="35"/>
      <c r="C14" s="29"/>
      <c r="D14" s="35"/>
      <c r="E14" s="30"/>
      <c r="F14" s="3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36"/>
      <c r="T14" s="4"/>
      <c r="U14" s="4"/>
      <c r="V14" s="4"/>
      <c r="W14" s="4"/>
      <c r="X14" s="4"/>
      <c r="Y14" s="4"/>
      <c r="Z14" s="4"/>
      <c r="AA14" s="4"/>
      <c r="AB14" s="32"/>
    </row>
    <row r="15" spans="1:29" x14ac:dyDescent="0.3">
      <c r="A15" s="34"/>
      <c r="B15" s="35"/>
      <c r="C15" s="29"/>
      <c r="D15" s="35"/>
      <c r="E15" s="30"/>
      <c r="F15" s="3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36"/>
      <c r="T15" s="4"/>
      <c r="U15" s="4"/>
      <c r="V15" s="4"/>
      <c r="W15" s="4"/>
      <c r="X15" s="4"/>
      <c r="Y15" s="4"/>
      <c r="Z15" s="4"/>
      <c r="AA15" s="4"/>
      <c r="AB15" s="32"/>
    </row>
    <row r="16" spans="1:29" x14ac:dyDescent="0.3">
      <c r="A16" s="34"/>
      <c r="B16" s="35"/>
      <c r="C16" s="29"/>
      <c r="D16" s="35"/>
      <c r="E16" s="30"/>
      <c r="F16" s="3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36"/>
      <c r="T16" s="4"/>
      <c r="U16" s="4"/>
      <c r="V16" s="4"/>
      <c r="W16" s="4"/>
      <c r="X16" s="4"/>
      <c r="Y16" s="4"/>
      <c r="Z16" s="4"/>
      <c r="AA16" s="4"/>
      <c r="AB16" s="32"/>
    </row>
    <row r="17" spans="1:28" x14ac:dyDescent="0.3">
      <c r="A17" s="34"/>
      <c r="B17" s="35"/>
      <c r="C17" s="29"/>
      <c r="D17" s="35"/>
      <c r="E17" s="30"/>
      <c r="F17" s="3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36"/>
      <c r="T17" s="4"/>
      <c r="U17" s="4"/>
      <c r="V17" s="4"/>
      <c r="W17" s="4"/>
      <c r="X17" s="4"/>
      <c r="Y17" s="4"/>
      <c r="Z17" s="4"/>
      <c r="AA17" s="4"/>
      <c r="AB17" s="32"/>
    </row>
    <row r="18" spans="1:28" x14ac:dyDescent="0.3">
      <c r="A18" s="34"/>
      <c r="B18" s="35"/>
      <c r="C18" s="29"/>
      <c r="D18" s="35"/>
      <c r="E18" s="30"/>
      <c r="F18" s="3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36"/>
      <c r="T18" s="4"/>
      <c r="U18" s="4"/>
      <c r="V18" s="4"/>
      <c r="W18" s="4"/>
      <c r="X18" s="4"/>
      <c r="Y18" s="4"/>
      <c r="Z18" s="4"/>
      <c r="AA18" s="4"/>
      <c r="AB18" s="32"/>
    </row>
    <row r="19" spans="1:28" x14ac:dyDescent="0.3">
      <c r="A19" s="34"/>
      <c r="B19" s="35"/>
      <c r="C19" s="29"/>
      <c r="D19" s="35"/>
      <c r="E19" s="30"/>
      <c r="F19" s="3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36"/>
      <c r="T19" s="4"/>
      <c r="U19" s="4"/>
      <c r="V19" s="4"/>
      <c r="W19" s="4"/>
      <c r="X19" s="4"/>
      <c r="Y19" s="4"/>
      <c r="Z19" s="4"/>
      <c r="AA19" s="4"/>
      <c r="AB19" s="32"/>
    </row>
    <row r="20" spans="1:28" x14ac:dyDescent="0.3">
      <c r="A20" s="34"/>
      <c r="B20" s="35"/>
      <c r="C20" s="29"/>
      <c r="D20" s="35"/>
      <c r="E20" s="30"/>
      <c r="F20" s="35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36"/>
      <c r="T20" s="4"/>
      <c r="U20" s="4"/>
      <c r="V20" s="4"/>
      <c r="W20" s="4"/>
      <c r="X20" s="4"/>
      <c r="Y20" s="4"/>
      <c r="Z20" s="4"/>
      <c r="AA20" s="4"/>
      <c r="AB20" s="32"/>
    </row>
    <row r="21" spans="1:28" x14ac:dyDescent="0.3">
      <c r="A21" s="34"/>
      <c r="B21" s="35"/>
      <c r="C21" s="29"/>
      <c r="D21" s="35"/>
      <c r="E21" s="30"/>
      <c r="F21" s="3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36"/>
      <c r="T21" s="4"/>
      <c r="U21" s="4"/>
      <c r="V21" s="4"/>
      <c r="W21" s="4"/>
      <c r="X21" s="4"/>
      <c r="Y21" s="4"/>
      <c r="Z21" s="4"/>
      <c r="AA21" s="4"/>
      <c r="AB21" s="32"/>
    </row>
    <row r="22" spans="1:28" x14ac:dyDescent="0.3">
      <c r="A22" s="34"/>
      <c r="B22" s="35"/>
      <c r="C22" s="29"/>
      <c r="D22" s="35"/>
      <c r="E22" s="30"/>
      <c r="F22" s="3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36"/>
      <c r="T22" s="4"/>
      <c r="U22" s="4"/>
      <c r="V22" s="4"/>
      <c r="W22" s="4"/>
      <c r="X22" s="4"/>
      <c r="Y22" s="4"/>
      <c r="Z22" s="4"/>
      <c r="AA22" s="4"/>
      <c r="AB22" s="32"/>
    </row>
    <row r="23" spans="1:28" x14ac:dyDescent="0.3">
      <c r="A23" s="34"/>
      <c r="B23" s="35"/>
      <c r="C23" s="29"/>
      <c r="D23" s="35"/>
      <c r="E23" s="30"/>
      <c r="F23" s="3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36"/>
      <c r="T23" s="4"/>
      <c r="U23" s="4"/>
      <c r="V23" s="4"/>
      <c r="W23" s="4"/>
      <c r="X23" s="4"/>
      <c r="Y23" s="4"/>
      <c r="Z23" s="4"/>
      <c r="AA23" s="4"/>
      <c r="AB23" s="32"/>
    </row>
    <row r="24" spans="1:28" x14ac:dyDescent="0.3">
      <c r="A24" s="34"/>
      <c r="B24" s="35"/>
      <c r="C24" s="29"/>
      <c r="D24" s="35"/>
      <c r="E24" s="30"/>
      <c r="F24" s="3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36"/>
      <c r="T24" s="4"/>
      <c r="U24" s="4"/>
      <c r="V24" s="4"/>
      <c r="W24" s="4"/>
      <c r="X24" s="4"/>
      <c r="Y24" s="4"/>
      <c r="Z24" s="4"/>
      <c r="AA24" s="4"/>
      <c r="AB24" s="32"/>
    </row>
    <row r="25" spans="1:28" x14ac:dyDescent="0.3">
      <c r="A25" s="34"/>
      <c r="B25" s="35"/>
      <c r="C25" s="29"/>
      <c r="D25" s="35"/>
      <c r="E25" s="30"/>
      <c r="F25" s="3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36"/>
      <c r="T25" s="4"/>
      <c r="U25" s="4"/>
      <c r="V25" s="4"/>
      <c r="W25" s="4"/>
      <c r="X25" s="4"/>
      <c r="Y25" s="4"/>
      <c r="Z25" s="4"/>
      <c r="AA25" s="4"/>
      <c r="AB25" s="32"/>
    </row>
    <row r="26" spans="1:28" x14ac:dyDescent="0.3">
      <c r="A26" s="34"/>
      <c r="B26" s="35"/>
      <c r="C26" s="29"/>
      <c r="D26" s="35"/>
      <c r="E26" s="30"/>
      <c r="F26" s="3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36"/>
      <c r="T26" s="4"/>
      <c r="U26" s="4"/>
      <c r="V26" s="4"/>
      <c r="W26" s="4"/>
      <c r="X26" s="4"/>
      <c r="Y26" s="4"/>
      <c r="Z26" s="4"/>
      <c r="AA26" s="4"/>
      <c r="AB26" s="32"/>
    </row>
    <row r="27" spans="1:28" x14ac:dyDescent="0.3">
      <c r="A27" s="34"/>
      <c r="B27" s="35"/>
      <c r="C27" s="29"/>
      <c r="D27" s="35"/>
      <c r="E27" s="30"/>
      <c r="F27" s="3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36"/>
      <c r="T27" s="4"/>
      <c r="U27" s="4"/>
      <c r="V27" s="4"/>
      <c r="W27" s="4"/>
      <c r="X27" s="4"/>
      <c r="Y27" s="4"/>
      <c r="Z27" s="4"/>
      <c r="AA27" s="4"/>
      <c r="AB27" s="32"/>
    </row>
    <row r="28" spans="1:28" x14ac:dyDescent="0.3">
      <c r="A28" s="34"/>
      <c r="B28" s="35"/>
      <c r="C28" s="29"/>
      <c r="D28" s="35"/>
      <c r="E28" s="30"/>
      <c r="F28" s="3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36"/>
      <c r="T28" s="4"/>
      <c r="U28" s="4"/>
      <c r="V28" s="4"/>
      <c r="W28" s="4"/>
      <c r="X28" s="4"/>
      <c r="Y28" s="4"/>
      <c r="Z28" s="4"/>
      <c r="AA28" s="4"/>
      <c r="AB28" s="32"/>
    </row>
    <row r="29" spans="1:28" x14ac:dyDescent="0.3">
      <c r="A29" s="34"/>
      <c r="B29" s="35"/>
      <c r="C29" s="29"/>
      <c r="D29" s="35"/>
      <c r="E29" s="30"/>
      <c r="F29" s="3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36"/>
      <c r="T29" s="4"/>
      <c r="U29" s="4"/>
      <c r="V29" s="4"/>
      <c r="W29" s="4"/>
      <c r="X29" s="4"/>
      <c r="Y29" s="4"/>
      <c r="Z29" s="4"/>
      <c r="AA29" s="4"/>
      <c r="AB29" s="32"/>
    </row>
    <row r="30" spans="1:28" x14ac:dyDescent="0.3">
      <c r="A30" s="34"/>
      <c r="B30" s="35"/>
      <c r="C30" s="29"/>
      <c r="D30" s="35"/>
      <c r="E30" s="30"/>
      <c r="F30" s="3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36"/>
      <c r="T30" s="4"/>
      <c r="U30" s="4"/>
      <c r="V30" s="4"/>
      <c r="W30" s="4"/>
      <c r="X30" s="4"/>
      <c r="Y30" s="4"/>
      <c r="Z30" s="4"/>
      <c r="AA30" s="4"/>
      <c r="AB30" s="32"/>
    </row>
    <row r="31" spans="1:28" x14ac:dyDescent="0.3">
      <c r="A31" s="34"/>
      <c r="B31" s="35"/>
      <c r="C31" s="29"/>
      <c r="D31" s="35"/>
      <c r="E31" s="30"/>
      <c r="F31" s="3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36"/>
      <c r="T31" s="4"/>
      <c r="U31" s="4"/>
      <c r="V31" s="4"/>
      <c r="W31" s="4"/>
      <c r="X31" s="4"/>
      <c r="Y31" s="4"/>
      <c r="Z31" s="4"/>
      <c r="AA31" s="4"/>
      <c r="AB31" s="32"/>
    </row>
    <row r="32" spans="1:28" x14ac:dyDescent="0.3">
      <c r="A32" s="34"/>
      <c r="B32" s="35"/>
      <c r="C32" s="29"/>
      <c r="D32" s="35"/>
      <c r="E32" s="30"/>
      <c r="F32" s="3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36"/>
      <c r="T32" s="4"/>
      <c r="U32" s="4"/>
      <c r="V32" s="4"/>
      <c r="W32" s="4"/>
      <c r="X32" s="4"/>
      <c r="Y32" s="4"/>
      <c r="Z32" s="4"/>
      <c r="AA32" s="4"/>
      <c r="AB32" s="32"/>
    </row>
    <row r="33" spans="1:28" x14ac:dyDescent="0.3">
      <c r="A33" s="34"/>
      <c r="B33" s="35"/>
      <c r="C33" s="29"/>
      <c r="D33" s="35"/>
      <c r="E33" s="30"/>
      <c r="F33" s="3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36"/>
      <c r="T33" s="4"/>
      <c r="U33" s="4"/>
      <c r="V33" s="4"/>
      <c r="W33" s="4"/>
      <c r="X33" s="4"/>
      <c r="Y33" s="4"/>
      <c r="Z33" s="4"/>
      <c r="AA33" s="4"/>
      <c r="AB33" s="32"/>
    </row>
    <row r="34" spans="1:28" x14ac:dyDescent="0.3">
      <c r="A34" s="34"/>
      <c r="B34" s="35"/>
      <c r="C34" s="29"/>
      <c r="D34" s="35"/>
      <c r="E34" s="30"/>
      <c r="F34" s="3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36"/>
      <c r="T34" s="4"/>
      <c r="U34" s="4"/>
      <c r="V34" s="4"/>
      <c r="W34" s="4"/>
      <c r="X34" s="4"/>
      <c r="Y34" s="4"/>
      <c r="Z34" s="4"/>
      <c r="AA34" s="4"/>
      <c r="AB34" s="32"/>
    </row>
    <row r="35" spans="1:28" x14ac:dyDescent="0.3">
      <c r="A35" s="34"/>
      <c r="B35" s="35"/>
      <c r="C35" s="29"/>
      <c r="D35" s="35"/>
      <c r="E35" s="30"/>
      <c r="F35" s="3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36"/>
      <c r="T35" s="4"/>
      <c r="U35" s="4"/>
      <c r="V35" s="4"/>
      <c r="W35" s="4"/>
      <c r="X35" s="4"/>
      <c r="Y35" s="4"/>
      <c r="Z35" s="4"/>
      <c r="AA35" s="4"/>
      <c r="AB35" s="32"/>
    </row>
    <row r="36" spans="1:28" x14ac:dyDescent="0.3">
      <c r="A36" s="34"/>
      <c r="B36" s="35"/>
      <c r="C36" s="29"/>
      <c r="D36" s="35"/>
      <c r="E36" s="30"/>
      <c r="F36" s="35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36"/>
      <c r="T36" s="4"/>
      <c r="U36" s="4"/>
      <c r="V36" s="4"/>
      <c r="W36" s="4"/>
      <c r="X36" s="4"/>
      <c r="Y36" s="4"/>
      <c r="Z36" s="4"/>
      <c r="AA36" s="4"/>
      <c r="AB36" s="32"/>
    </row>
    <row r="37" spans="1:28" x14ac:dyDescent="0.3">
      <c r="A37" s="34"/>
      <c r="B37" s="35"/>
      <c r="C37" s="29"/>
      <c r="D37" s="35"/>
      <c r="E37" s="30"/>
      <c r="F37" s="3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36"/>
      <c r="T37" s="4"/>
      <c r="U37" s="4"/>
      <c r="V37" s="4"/>
      <c r="W37" s="4"/>
      <c r="X37" s="4"/>
      <c r="Y37" s="4"/>
      <c r="Z37" s="4"/>
      <c r="AA37" s="4"/>
      <c r="AB37" s="32"/>
    </row>
    <row r="38" spans="1:28" x14ac:dyDescent="0.3">
      <c r="A38" s="34"/>
      <c r="B38" s="35"/>
      <c r="C38" s="29"/>
      <c r="D38" s="35"/>
      <c r="E38" s="30"/>
      <c r="F38" s="3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36"/>
      <c r="T38" s="4"/>
      <c r="U38" s="4"/>
      <c r="V38" s="4"/>
      <c r="W38" s="4"/>
      <c r="X38" s="4"/>
      <c r="Y38" s="4"/>
      <c r="Z38" s="4"/>
      <c r="AA38" s="4"/>
      <c r="AB38" s="32"/>
    </row>
    <row r="39" spans="1:28" x14ac:dyDescent="0.3">
      <c r="A39" s="34"/>
      <c r="B39" s="35"/>
      <c r="C39" s="29"/>
      <c r="D39" s="35"/>
      <c r="E39" s="30"/>
      <c r="F39" s="3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36"/>
      <c r="T39" s="4"/>
      <c r="U39" s="4"/>
      <c r="V39" s="4"/>
      <c r="W39" s="4"/>
      <c r="X39" s="4"/>
      <c r="Y39" s="4"/>
      <c r="Z39" s="4"/>
      <c r="AA39" s="4"/>
      <c r="AB39" s="32"/>
    </row>
    <row r="40" spans="1:28" x14ac:dyDescent="0.3">
      <c r="A40" s="34"/>
      <c r="B40" s="35"/>
      <c r="C40" s="29"/>
      <c r="D40" s="35"/>
      <c r="E40" s="30"/>
      <c r="F40" s="35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36"/>
      <c r="T40" s="4"/>
      <c r="U40" s="4"/>
      <c r="V40" s="4"/>
      <c r="W40" s="4"/>
      <c r="X40" s="4"/>
      <c r="Y40" s="4"/>
      <c r="Z40" s="4"/>
      <c r="AA40" s="4"/>
      <c r="AB40" s="32"/>
    </row>
    <row r="41" spans="1:28" x14ac:dyDescent="0.3">
      <c r="A41" s="34"/>
      <c r="B41" s="35"/>
      <c r="C41" s="29"/>
      <c r="D41" s="35"/>
      <c r="E41" s="30"/>
      <c r="F41" s="35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36"/>
      <c r="T41" s="4"/>
      <c r="U41" s="4"/>
      <c r="V41" s="4"/>
      <c r="W41" s="4"/>
      <c r="X41" s="4"/>
      <c r="Y41" s="4"/>
      <c r="Z41" s="4"/>
      <c r="AA41" s="4"/>
      <c r="AB41" s="32"/>
    </row>
    <row r="42" spans="1:28" x14ac:dyDescent="0.3">
      <c r="A42" s="34"/>
      <c r="B42" s="35"/>
      <c r="C42" s="29"/>
      <c r="D42" s="35"/>
      <c r="E42" s="30"/>
      <c r="F42" s="35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36"/>
      <c r="T42" s="4"/>
      <c r="U42" s="4"/>
      <c r="V42" s="4"/>
      <c r="W42" s="4"/>
      <c r="X42" s="4"/>
      <c r="Y42" s="4"/>
      <c r="Z42" s="4"/>
      <c r="AA42" s="4"/>
      <c r="AB42" s="32"/>
    </row>
    <row r="43" spans="1:28" x14ac:dyDescent="0.3">
      <c r="A43" s="34"/>
      <c r="B43" s="35"/>
      <c r="C43" s="29"/>
      <c r="D43" s="35"/>
      <c r="E43" s="30"/>
      <c r="F43" s="35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36"/>
      <c r="T43" s="4"/>
      <c r="U43" s="4"/>
      <c r="V43" s="4"/>
      <c r="W43" s="4"/>
      <c r="X43" s="4"/>
      <c r="Y43" s="4"/>
      <c r="Z43" s="4"/>
      <c r="AA43" s="4"/>
      <c r="AB43" s="32"/>
    </row>
    <row r="44" spans="1:28" x14ac:dyDescent="0.3">
      <c r="A44" s="34"/>
      <c r="B44" s="35"/>
      <c r="C44" s="29"/>
      <c r="D44" s="35"/>
      <c r="E44" s="30"/>
      <c r="F44" s="35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36"/>
      <c r="T44" s="4"/>
      <c r="U44" s="4"/>
      <c r="V44" s="4"/>
      <c r="W44" s="4"/>
      <c r="X44" s="4"/>
      <c r="Y44" s="4"/>
      <c r="Z44" s="4"/>
      <c r="AA44" s="4"/>
      <c r="AB44" s="32"/>
    </row>
    <row r="45" spans="1:28" x14ac:dyDescent="0.3">
      <c r="A45" s="34"/>
      <c r="B45" s="35"/>
      <c r="C45" s="29"/>
      <c r="D45" s="35"/>
      <c r="E45" s="30"/>
      <c r="F45" s="3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36"/>
      <c r="T45" s="4"/>
      <c r="U45" s="4"/>
      <c r="V45" s="4"/>
      <c r="W45" s="4"/>
      <c r="X45" s="4"/>
      <c r="Y45" s="4"/>
      <c r="Z45" s="4"/>
      <c r="AA45" s="4"/>
      <c r="AB45" s="32"/>
    </row>
    <row r="46" spans="1:28" x14ac:dyDescent="0.3">
      <c r="A46" s="34"/>
      <c r="B46" s="35"/>
      <c r="C46" s="29"/>
      <c r="D46" s="35"/>
      <c r="E46" s="30"/>
      <c r="F46" s="35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36"/>
      <c r="T46" s="4"/>
      <c r="U46" s="4"/>
      <c r="V46" s="4"/>
      <c r="W46" s="4"/>
      <c r="X46" s="4"/>
      <c r="Y46" s="4"/>
      <c r="Z46" s="4"/>
      <c r="AA46" s="4"/>
      <c r="AB46" s="32"/>
    </row>
    <row r="47" spans="1:28" x14ac:dyDescent="0.3">
      <c r="A47" s="34"/>
      <c r="B47" s="35"/>
      <c r="C47" s="29"/>
      <c r="D47" s="35"/>
      <c r="E47" s="30"/>
      <c r="F47" s="35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36"/>
      <c r="T47" s="4"/>
      <c r="U47" s="4"/>
      <c r="V47" s="4"/>
      <c r="W47" s="4"/>
      <c r="X47" s="4"/>
      <c r="Y47" s="4"/>
      <c r="Z47" s="4"/>
      <c r="AA47" s="4"/>
      <c r="AB47" s="32"/>
    </row>
    <row r="48" spans="1:28" x14ac:dyDescent="0.3">
      <c r="A48" s="34"/>
      <c r="B48" s="35"/>
      <c r="C48" s="29"/>
      <c r="D48" s="35"/>
      <c r="E48" s="30"/>
      <c r="F48" s="35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36"/>
      <c r="T48" s="4"/>
      <c r="U48" s="4"/>
      <c r="V48" s="4"/>
      <c r="W48" s="4"/>
      <c r="X48" s="4"/>
      <c r="Y48" s="4"/>
      <c r="Z48" s="4"/>
      <c r="AA48" s="4"/>
      <c r="AB48" s="32"/>
    </row>
    <row r="49" spans="1:28" x14ac:dyDescent="0.3">
      <c r="A49" s="34"/>
      <c r="B49" s="35"/>
      <c r="C49" s="29"/>
      <c r="D49" s="35"/>
      <c r="E49" s="30"/>
      <c r="F49" s="35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36"/>
      <c r="T49" s="4"/>
      <c r="U49" s="4"/>
      <c r="V49" s="4"/>
      <c r="W49" s="4"/>
      <c r="X49" s="4"/>
      <c r="Y49" s="4"/>
      <c r="Z49" s="4"/>
      <c r="AA49" s="4"/>
      <c r="AB49" s="32"/>
    </row>
    <row r="50" spans="1:28" x14ac:dyDescent="0.3">
      <c r="A50" s="34"/>
      <c r="B50" s="35"/>
      <c r="C50" s="29"/>
      <c r="D50" s="35"/>
      <c r="E50" s="30"/>
      <c r="F50" s="35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36"/>
      <c r="T50" s="4"/>
      <c r="U50" s="4"/>
      <c r="V50" s="4"/>
      <c r="W50" s="4"/>
      <c r="X50" s="4"/>
      <c r="Y50" s="4"/>
      <c r="Z50" s="4"/>
      <c r="AA50" s="4"/>
      <c r="AB50" s="32"/>
    </row>
    <row r="51" spans="1:28" x14ac:dyDescent="0.3">
      <c r="A51" s="34"/>
      <c r="B51" s="35"/>
      <c r="C51" s="29"/>
      <c r="D51" s="35"/>
      <c r="E51" s="30"/>
      <c r="F51" s="35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36"/>
      <c r="T51" s="4"/>
      <c r="U51" s="4"/>
      <c r="V51" s="4"/>
      <c r="W51" s="4"/>
      <c r="X51" s="4"/>
      <c r="Y51" s="4"/>
      <c r="Z51" s="4"/>
      <c r="AA51" s="4"/>
      <c r="AB51" s="32"/>
    </row>
    <row r="52" spans="1:28" x14ac:dyDescent="0.3">
      <c r="A52" s="34"/>
      <c r="B52" s="35"/>
      <c r="C52" s="29"/>
      <c r="D52" s="35"/>
      <c r="E52" s="30"/>
      <c r="F52" s="35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36"/>
      <c r="T52" s="4"/>
      <c r="U52" s="4"/>
      <c r="V52" s="4"/>
      <c r="W52" s="4"/>
      <c r="X52" s="4"/>
      <c r="Y52" s="4"/>
      <c r="Z52" s="4"/>
      <c r="AA52" s="4"/>
      <c r="AB52" s="32"/>
    </row>
    <row r="53" spans="1:28" x14ac:dyDescent="0.3">
      <c r="A53" s="34"/>
      <c r="B53" s="35"/>
      <c r="C53" s="29"/>
      <c r="D53" s="35"/>
      <c r="E53" s="30"/>
      <c r="F53" s="35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36"/>
      <c r="T53" s="4"/>
      <c r="U53" s="4"/>
      <c r="V53" s="4"/>
      <c r="W53" s="4"/>
      <c r="X53" s="4"/>
      <c r="Y53" s="4"/>
      <c r="Z53" s="4"/>
      <c r="AA53" s="4"/>
      <c r="AB53" s="32"/>
    </row>
    <row r="54" spans="1:28" x14ac:dyDescent="0.3">
      <c r="A54" s="34"/>
      <c r="B54" s="35"/>
      <c r="C54" s="29"/>
      <c r="D54" s="35"/>
      <c r="E54" s="30"/>
      <c r="F54" s="35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36"/>
      <c r="T54" s="4"/>
      <c r="U54" s="4"/>
      <c r="V54" s="4"/>
      <c r="W54" s="4"/>
      <c r="X54" s="4"/>
      <c r="Y54" s="4"/>
      <c r="Z54" s="4"/>
      <c r="AA54" s="4"/>
      <c r="AB54" s="32"/>
    </row>
    <row r="55" spans="1:28" x14ac:dyDescent="0.3">
      <c r="A55" s="34"/>
      <c r="B55" s="35"/>
      <c r="C55" s="29"/>
      <c r="D55" s="35"/>
      <c r="E55" s="30"/>
      <c r="F55" s="35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36"/>
      <c r="T55" s="4"/>
      <c r="U55" s="4"/>
      <c r="V55" s="4"/>
      <c r="W55" s="4"/>
      <c r="X55" s="4"/>
      <c r="Y55" s="4"/>
      <c r="Z55" s="4"/>
      <c r="AA55" s="4"/>
      <c r="AB55" s="32"/>
    </row>
    <row r="56" spans="1:28" x14ac:dyDescent="0.3">
      <c r="A56" s="34"/>
      <c r="B56" s="35"/>
      <c r="C56" s="29"/>
      <c r="D56" s="35"/>
      <c r="E56" s="30"/>
      <c r="F56" s="35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36"/>
      <c r="T56" s="4"/>
      <c r="U56" s="4"/>
      <c r="V56" s="4"/>
      <c r="W56" s="4"/>
      <c r="X56" s="4"/>
      <c r="Y56" s="4"/>
      <c r="Z56" s="4"/>
      <c r="AA56" s="4"/>
      <c r="AB56" s="32"/>
    </row>
    <row r="57" spans="1:28" x14ac:dyDescent="0.3">
      <c r="A57" s="34"/>
      <c r="B57" s="35"/>
      <c r="C57" s="29"/>
      <c r="D57" s="35"/>
      <c r="E57" s="30"/>
      <c r="F57" s="35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36"/>
      <c r="T57" s="4"/>
      <c r="U57" s="4"/>
      <c r="V57" s="4"/>
      <c r="W57" s="4"/>
      <c r="X57" s="4"/>
      <c r="Y57" s="4"/>
      <c r="Z57" s="4"/>
      <c r="AA57" s="4"/>
      <c r="AB57" s="32"/>
    </row>
    <row r="58" spans="1:28" x14ac:dyDescent="0.3">
      <c r="A58" s="34"/>
      <c r="B58" s="35"/>
      <c r="C58" s="29"/>
      <c r="D58" s="35"/>
      <c r="E58" s="30"/>
      <c r="F58" s="35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36"/>
      <c r="T58" s="4"/>
      <c r="U58" s="4"/>
      <c r="V58" s="4"/>
      <c r="W58" s="4"/>
      <c r="X58" s="4"/>
      <c r="Y58" s="4"/>
      <c r="Z58" s="4"/>
      <c r="AA58" s="4"/>
      <c r="AB58" s="32"/>
    </row>
    <row r="59" spans="1:28" x14ac:dyDescent="0.3">
      <c r="A59" s="34"/>
      <c r="B59" s="35"/>
      <c r="C59" s="29"/>
      <c r="D59" s="35"/>
      <c r="E59" s="30"/>
      <c r="F59" s="35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36"/>
      <c r="T59" s="4"/>
      <c r="U59" s="4"/>
      <c r="V59" s="4"/>
      <c r="W59" s="4"/>
      <c r="X59" s="4"/>
      <c r="Y59" s="4"/>
      <c r="Z59" s="4"/>
      <c r="AA59" s="4"/>
      <c r="AB59" s="32"/>
    </row>
    <row r="60" spans="1:28" x14ac:dyDescent="0.3">
      <c r="A60" s="34"/>
      <c r="B60" s="35"/>
      <c r="C60" s="29"/>
      <c r="D60" s="35"/>
      <c r="E60" s="30"/>
      <c r="F60" s="35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36"/>
      <c r="T60" s="4"/>
      <c r="U60" s="4"/>
      <c r="V60" s="4"/>
      <c r="W60" s="4"/>
      <c r="X60" s="4"/>
      <c r="Y60" s="4"/>
      <c r="Z60" s="4"/>
      <c r="AA60" s="4"/>
      <c r="AB60" s="32"/>
    </row>
    <row r="61" spans="1:28" x14ac:dyDescent="0.3">
      <c r="A61" s="34"/>
      <c r="B61" s="35"/>
      <c r="C61" s="29"/>
      <c r="D61" s="35"/>
      <c r="E61" s="30"/>
      <c r="F61" s="35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36"/>
      <c r="T61" s="4"/>
      <c r="U61" s="4"/>
      <c r="V61" s="4"/>
      <c r="W61" s="4"/>
      <c r="X61" s="4"/>
      <c r="Y61" s="4"/>
      <c r="Z61" s="4"/>
      <c r="AA61" s="4"/>
      <c r="AB61" s="32"/>
    </row>
    <row r="62" spans="1:28" x14ac:dyDescent="0.3">
      <c r="A62" s="34"/>
      <c r="B62" s="35"/>
      <c r="C62" s="29"/>
      <c r="D62" s="35"/>
      <c r="E62" s="30"/>
      <c r="F62" s="35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36"/>
      <c r="T62" s="4"/>
      <c r="U62" s="4"/>
      <c r="V62" s="4"/>
      <c r="W62" s="4"/>
      <c r="X62" s="4"/>
      <c r="Y62" s="4"/>
      <c r="Z62" s="4"/>
      <c r="AA62" s="4"/>
      <c r="AB62" s="32"/>
    </row>
    <row r="63" spans="1:28" x14ac:dyDescent="0.3">
      <c r="A63" s="34"/>
      <c r="B63" s="35"/>
      <c r="C63" s="29"/>
      <c r="D63" s="35"/>
      <c r="E63" s="30"/>
      <c r="F63" s="35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36"/>
      <c r="T63" s="4"/>
      <c r="U63" s="4"/>
      <c r="V63" s="4"/>
      <c r="W63" s="4"/>
      <c r="X63" s="4"/>
      <c r="Y63" s="4"/>
      <c r="Z63" s="4"/>
      <c r="AA63" s="4"/>
      <c r="AB63" s="32"/>
    </row>
    <row r="64" spans="1:28" x14ac:dyDescent="0.3">
      <c r="A64" s="34"/>
      <c r="B64" s="35"/>
      <c r="C64" s="29"/>
      <c r="D64" s="35"/>
      <c r="E64" s="30"/>
      <c r="F64" s="35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36"/>
      <c r="T64" s="4"/>
      <c r="U64" s="4"/>
      <c r="V64" s="4"/>
      <c r="W64" s="4"/>
      <c r="X64" s="4"/>
      <c r="Y64" s="4"/>
      <c r="Z64" s="4"/>
      <c r="AA64" s="4"/>
      <c r="AB64" s="32"/>
    </row>
    <row r="65" spans="1:28" x14ac:dyDescent="0.3">
      <c r="A65" s="34"/>
      <c r="B65" s="35"/>
      <c r="C65" s="29"/>
      <c r="D65" s="35"/>
      <c r="E65" s="30"/>
      <c r="F65" s="35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36"/>
      <c r="T65" s="4"/>
      <c r="U65" s="4"/>
      <c r="V65" s="4"/>
      <c r="W65" s="4"/>
      <c r="X65" s="4"/>
      <c r="Y65" s="4"/>
      <c r="Z65" s="4"/>
      <c r="AA65" s="4"/>
      <c r="AB65" s="32"/>
    </row>
    <row r="66" spans="1:28" x14ac:dyDescent="0.3">
      <c r="A66" s="34"/>
      <c r="B66" s="35"/>
      <c r="C66" s="29"/>
      <c r="D66" s="35"/>
      <c r="E66" s="30"/>
      <c r="F66" s="35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36"/>
      <c r="T66" s="4"/>
      <c r="U66" s="4"/>
      <c r="V66" s="4"/>
      <c r="W66" s="4"/>
      <c r="X66" s="4"/>
      <c r="Y66" s="4"/>
      <c r="Z66" s="4"/>
      <c r="AA66" s="4"/>
      <c r="AB66" s="32"/>
    </row>
    <row r="67" spans="1:28" x14ac:dyDescent="0.3">
      <c r="A67" s="34"/>
      <c r="B67" s="35"/>
      <c r="C67" s="29"/>
      <c r="D67" s="35"/>
      <c r="E67" s="30"/>
      <c r="F67" s="3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36"/>
      <c r="T67" s="4"/>
      <c r="U67" s="4"/>
      <c r="V67" s="4"/>
      <c r="W67" s="4"/>
      <c r="X67" s="4"/>
      <c r="Y67" s="4"/>
      <c r="Z67" s="4"/>
      <c r="AA67" s="4"/>
      <c r="AB67" s="32"/>
    </row>
    <row r="68" spans="1:28" x14ac:dyDescent="0.3">
      <c r="A68" s="34"/>
      <c r="B68" s="35"/>
      <c r="C68" s="29"/>
      <c r="D68" s="35"/>
      <c r="E68" s="30"/>
      <c r="F68" s="35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36"/>
      <c r="T68" s="4"/>
      <c r="U68" s="4"/>
      <c r="V68" s="4"/>
      <c r="W68" s="4"/>
      <c r="X68" s="4"/>
      <c r="Y68" s="4"/>
      <c r="Z68" s="4"/>
      <c r="AA68" s="4"/>
      <c r="AB68" s="32"/>
    </row>
    <row r="69" spans="1:28" x14ac:dyDescent="0.3">
      <c r="A69" s="34"/>
      <c r="B69" s="35"/>
      <c r="C69" s="29"/>
      <c r="D69" s="35"/>
      <c r="E69" s="30"/>
      <c r="F69" s="35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36"/>
      <c r="T69" s="4"/>
      <c r="U69" s="4"/>
      <c r="V69" s="4"/>
      <c r="W69" s="4"/>
      <c r="X69" s="4"/>
      <c r="Y69" s="4"/>
      <c r="Z69" s="4"/>
      <c r="AA69" s="4"/>
      <c r="AB69" s="32"/>
    </row>
    <row r="70" spans="1:28" x14ac:dyDescent="0.3">
      <c r="A70" s="34"/>
      <c r="B70" s="35"/>
      <c r="C70" s="29"/>
      <c r="D70" s="35"/>
      <c r="E70" s="30"/>
      <c r="F70" s="35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36"/>
      <c r="T70" s="4"/>
      <c r="U70" s="4"/>
      <c r="V70" s="4"/>
      <c r="W70" s="4"/>
      <c r="X70" s="4"/>
      <c r="Y70" s="4"/>
      <c r="Z70" s="4"/>
      <c r="AA70" s="4"/>
      <c r="AB70" s="32"/>
    </row>
    <row r="71" spans="1:28" x14ac:dyDescent="0.3">
      <c r="A71" s="34"/>
      <c r="B71" s="35"/>
      <c r="C71" s="29"/>
      <c r="D71" s="35"/>
      <c r="E71" s="30"/>
      <c r="F71" s="35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36"/>
      <c r="T71" s="4"/>
      <c r="U71" s="4"/>
      <c r="V71" s="4"/>
      <c r="W71" s="4"/>
      <c r="X71" s="4"/>
      <c r="Y71" s="4"/>
      <c r="Z71" s="4"/>
      <c r="AA71" s="4"/>
      <c r="AB71" s="32"/>
    </row>
    <row r="72" spans="1:28" x14ac:dyDescent="0.3">
      <c r="A72" s="34"/>
      <c r="B72" s="35"/>
      <c r="C72" s="29"/>
      <c r="D72" s="35"/>
      <c r="E72" s="30"/>
      <c r="F72" s="35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36"/>
      <c r="T72" s="4"/>
      <c r="U72" s="4"/>
      <c r="V72" s="4"/>
      <c r="W72" s="4"/>
      <c r="X72" s="4"/>
      <c r="Y72" s="4"/>
      <c r="Z72" s="4"/>
      <c r="AA72" s="4"/>
      <c r="AB72" s="32"/>
    </row>
    <row r="73" spans="1:28" x14ac:dyDescent="0.3">
      <c r="A73" s="34"/>
      <c r="B73" s="35"/>
      <c r="C73" s="29"/>
      <c r="D73" s="35"/>
      <c r="E73" s="30"/>
      <c r="F73" s="35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36"/>
      <c r="T73" s="4"/>
      <c r="U73" s="4"/>
      <c r="V73" s="4"/>
      <c r="W73" s="4"/>
      <c r="X73" s="4"/>
      <c r="Y73" s="4"/>
      <c r="Z73" s="4"/>
      <c r="AA73" s="4"/>
      <c r="AB73" s="32"/>
    </row>
    <row r="74" spans="1:28" x14ac:dyDescent="0.3">
      <c r="A74" s="34"/>
      <c r="B74" s="35"/>
      <c r="C74" s="29"/>
      <c r="D74" s="35"/>
      <c r="E74" s="30"/>
      <c r="F74" s="35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36"/>
      <c r="T74" s="4"/>
      <c r="U74" s="4"/>
      <c r="V74" s="4"/>
      <c r="W74" s="4"/>
      <c r="X74" s="4"/>
      <c r="Y74" s="4"/>
      <c r="Z74" s="4"/>
      <c r="AA74" s="4"/>
      <c r="AB74" s="32"/>
    </row>
    <row r="75" spans="1:28" x14ac:dyDescent="0.3">
      <c r="A75" s="34"/>
      <c r="B75" s="35"/>
      <c r="C75" s="29"/>
      <c r="D75" s="35"/>
      <c r="E75" s="30"/>
      <c r="F75" s="35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36"/>
      <c r="T75" s="4"/>
      <c r="U75" s="4"/>
      <c r="V75" s="4"/>
      <c r="W75" s="4"/>
      <c r="X75" s="4"/>
      <c r="Y75" s="4"/>
      <c r="Z75" s="4"/>
      <c r="AA75" s="4"/>
      <c r="AB75" s="32"/>
    </row>
    <row r="76" spans="1:28" x14ac:dyDescent="0.3">
      <c r="A76" s="34"/>
      <c r="B76" s="35"/>
      <c r="C76" s="29"/>
      <c r="D76" s="35"/>
      <c r="E76" s="30"/>
      <c r="F76" s="35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36"/>
      <c r="T76" s="4"/>
      <c r="U76" s="4"/>
      <c r="V76" s="4"/>
      <c r="W76" s="4"/>
      <c r="X76" s="4"/>
      <c r="Y76" s="4"/>
      <c r="Z76" s="4"/>
      <c r="AA76" s="4"/>
      <c r="AB76" s="32"/>
    </row>
    <row r="77" spans="1:28" x14ac:dyDescent="0.3">
      <c r="A77" s="34"/>
      <c r="B77" s="35"/>
      <c r="C77" s="29"/>
      <c r="D77" s="35"/>
      <c r="E77" s="30"/>
      <c r="F77" s="35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36"/>
      <c r="T77" s="4"/>
      <c r="U77" s="4"/>
      <c r="V77" s="4"/>
      <c r="W77" s="4"/>
      <c r="X77" s="4"/>
      <c r="Y77" s="4"/>
      <c r="Z77" s="4"/>
      <c r="AA77" s="4"/>
      <c r="AB77" s="32"/>
    </row>
    <row r="78" spans="1:28" x14ac:dyDescent="0.3">
      <c r="A78" s="34"/>
      <c r="B78" s="35"/>
      <c r="C78" s="29"/>
      <c r="D78" s="35"/>
      <c r="E78" s="30"/>
      <c r="F78" s="35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36"/>
      <c r="T78" s="4"/>
      <c r="U78" s="4"/>
      <c r="V78" s="4"/>
      <c r="W78" s="4"/>
      <c r="X78" s="4"/>
      <c r="Y78" s="4"/>
      <c r="Z78" s="4"/>
      <c r="AA78" s="4"/>
      <c r="AB78" s="32"/>
    </row>
    <row r="79" spans="1:28" x14ac:dyDescent="0.3">
      <c r="A79" s="34"/>
      <c r="B79" s="35"/>
      <c r="C79" s="29"/>
      <c r="D79" s="35"/>
      <c r="E79" s="30"/>
      <c r="F79" s="35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36"/>
      <c r="T79" s="4"/>
      <c r="U79" s="4"/>
      <c r="V79" s="4"/>
      <c r="W79" s="4"/>
      <c r="X79" s="4"/>
      <c r="Y79" s="4"/>
      <c r="Z79" s="4"/>
      <c r="AA79" s="4"/>
      <c r="AB79" s="32"/>
    </row>
    <row r="80" spans="1:28" x14ac:dyDescent="0.3">
      <c r="A80" s="34"/>
      <c r="B80" s="35"/>
      <c r="C80" s="29"/>
      <c r="D80" s="35"/>
      <c r="E80" s="30"/>
      <c r="F80" s="35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36"/>
      <c r="T80" s="4"/>
      <c r="U80" s="4"/>
      <c r="V80" s="4"/>
      <c r="W80" s="4"/>
      <c r="X80" s="4"/>
      <c r="Y80" s="4"/>
      <c r="Z80" s="4"/>
      <c r="AA80" s="4"/>
      <c r="AB80" s="32"/>
    </row>
    <row r="81" spans="1:28" x14ac:dyDescent="0.3">
      <c r="A81" s="34"/>
      <c r="B81" s="35"/>
      <c r="C81" s="29"/>
      <c r="D81" s="35"/>
      <c r="E81" s="30"/>
      <c r="F81" s="35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36"/>
      <c r="T81" s="4"/>
      <c r="U81" s="4"/>
      <c r="V81" s="4"/>
      <c r="W81" s="4"/>
      <c r="X81" s="4"/>
      <c r="Y81" s="4"/>
      <c r="Z81" s="4"/>
      <c r="AA81" s="4"/>
      <c r="AB81" s="32"/>
    </row>
    <row r="82" spans="1:28" x14ac:dyDescent="0.3">
      <c r="A82" s="34"/>
      <c r="B82" s="35"/>
      <c r="C82" s="29"/>
      <c r="D82" s="35"/>
      <c r="E82" s="30"/>
      <c r="F82" s="35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36"/>
      <c r="T82" s="4"/>
      <c r="U82" s="4"/>
      <c r="V82" s="4"/>
      <c r="W82" s="4"/>
      <c r="X82" s="4"/>
      <c r="Y82" s="4"/>
      <c r="Z82" s="4"/>
      <c r="AA82" s="4"/>
      <c r="AB82" s="32"/>
    </row>
    <row r="83" spans="1:28" x14ac:dyDescent="0.3">
      <c r="A83" s="34"/>
      <c r="B83" s="35"/>
      <c r="C83" s="29"/>
      <c r="D83" s="35"/>
      <c r="E83" s="30"/>
      <c r="F83" s="35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36"/>
      <c r="T83" s="4"/>
      <c r="U83" s="4"/>
      <c r="V83" s="4"/>
      <c r="W83" s="4"/>
      <c r="X83" s="4"/>
      <c r="Y83" s="4"/>
      <c r="Z83" s="4"/>
      <c r="AA83" s="4"/>
      <c r="AB83" s="32"/>
    </row>
    <row r="84" spans="1:28" x14ac:dyDescent="0.3">
      <c r="A84" s="34"/>
      <c r="B84" s="35"/>
      <c r="C84" s="29"/>
      <c r="D84" s="35"/>
      <c r="E84" s="30"/>
      <c r="F84" s="35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36"/>
      <c r="T84" s="4"/>
      <c r="U84" s="4"/>
      <c r="V84" s="4"/>
      <c r="W84" s="4"/>
      <c r="X84" s="4"/>
      <c r="Y84" s="4"/>
      <c r="Z84" s="4"/>
      <c r="AA84" s="4"/>
      <c r="AB84" s="32"/>
    </row>
    <row r="85" spans="1:28" x14ac:dyDescent="0.3">
      <c r="A85" s="34"/>
      <c r="B85" s="35"/>
      <c r="C85" s="29"/>
      <c r="D85" s="35"/>
      <c r="E85" s="30"/>
      <c r="F85" s="35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36"/>
      <c r="T85" s="4"/>
      <c r="U85" s="4"/>
      <c r="V85" s="4"/>
      <c r="W85" s="4"/>
      <c r="X85" s="4"/>
      <c r="Y85" s="4"/>
      <c r="Z85" s="4"/>
      <c r="AA85" s="4"/>
      <c r="AB85" s="32"/>
    </row>
    <row r="86" spans="1:28" x14ac:dyDescent="0.3">
      <c r="A86" s="34"/>
      <c r="B86" s="35"/>
      <c r="C86" s="29"/>
      <c r="D86" s="35"/>
      <c r="E86" s="30"/>
      <c r="F86" s="35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36"/>
      <c r="T86" s="4"/>
      <c r="U86" s="4"/>
      <c r="V86" s="4"/>
      <c r="W86" s="4"/>
      <c r="X86" s="4"/>
      <c r="Y86" s="4"/>
      <c r="Z86" s="4"/>
      <c r="AA86" s="4"/>
      <c r="AB86" s="32"/>
    </row>
    <row r="87" spans="1:28" x14ac:dyDescent="0.3">
      <c r="A87" s="34"/>
      <c r="B87" s="35"/>
      <c r="C87" s="29"/>
      <c r="D87" s="35"/>
      <c r="E87" s="30"/>
      <c r="F87" s="35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36"/>
      <c r="T87" s="4"/>
      <c r="U87" s="4"/>
      <c r="V87" s="4"/>
      <c r="W87" s="4"/>
      <c r="X87" s="4"/>
      <c r="Y87" s="4"/>
      <c r="Z87" s="4"/>
      <c r="AA87" s="4"/>
      <c r="AB87" s="32"/>
    </row>
    <row r="88" spans="1:28" x14ac:dyDescent="0.3">
      <c r="A88" s="34"/>
      <c r="B88" s="35"/>
      <c r="C88" s="29"/>
      <c r="D88" s="35"/>
      <c r="E88" s="30"/>
      <c r="F88" s="35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36"/>
      <c r="T88" s="4"/>
      <c r="U88" s="4"/>
      <c r="V88" s="4"/>
      <c r="W88" s="4"/>
      <c r="X88" s="4"/>
      <c r="Y88" s="4"/>
      <c r="Z88" s="4"/>
      <c r="AA88" s="4"/>
      <c r="AB88" s="32"/>
    </row>
    <row r="89" spans="1:28" x14ac:dyDescent="0.3">
      <c r="A89" s="34"/>
      <c r="B89" s="35"/>
      <c r="C89" s="29"/>
      <c r="D89" s="35"/>
      <c r="E89" s="30"/>
      <c r="F89" s="35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36"/>
      <c r="T89" s="4"/>
      <c r="U89" s="4"/>
      <c r="V89" s="4"/>
      <c r="W89" s="4"/>
      <c r="X89" s="4"/>
      <c r="Y89" s="4"/>
      <c r="Z89" s="4"/>
      <c r="AA89" s="4"/>
      <c r="AB89" s="32"/>
    </row>
    <row r="90" spans="1:28" x14ac:dyDescent="0.3">
      <c r="A90" s="34"/>
      <c r="B90" s="35"/>
      <c r="C90" s="29"/>
      <c r="D90" s="35"/>
      <c r="E90" s="30"/>
      <c r="F90" s="35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36"/>
      <c r="T90" s="4"/>
      <c r="U90" s="4"/>
      <c r="V90" s="4"/>
      <c r="W90" s="4"/>
      <c r="X90" s="4"/>
      <c r="Y90" s="4"/>
      <c r="Z90" s="4"/>
      <c r="AA90" s="4"/>
      <c r="AB90" s="32"/>
    </row>
    <row r="91" spans="1:28" x14ac:dyDescent="0.3">
      <c r="A91" s="34"/>
      <c r="B91" s="35"/>
      <c r="C91" s="29"/>
      <c r="D91" s="35"/>
      <c r="E91" s="30"/>
      <c r="F91" s="35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36"/>
      <c r="T91" s="4"/>
      <c r="U91" s="4"/>
      <c r="V91" s="4"/>
      <c r="W91" s="4"/>
      <c r="X91" s="4"/>
      <c r="Y91" s="4"/>
      <c r="Z91" s="4"/>
      <c r="AA91" s="4"/>
      <c r="AB91" s="32"/>
    </row>
    <row r="92" spans="1:28" x14ac:dyDescent="0.3">
      <c r="A92" s="34"/>
      <c r="B92" s="35"/>
      <c r="C92" s="29"/>
      <c r="D92" s="35"/>
      <c r="E92" s="30"/>
      <c r="F92" s="35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36"/>
      <c r="T92" s="4"/>
      <c r="U92" s="4"/>
      <c r="V92" s="4"/>
      <c r="W92" s="4"/>
      <c r="X92" s="4"/>
      <c r="Y92" s="4"/>
      <c r="Z92" s="4"/>
      <c r="AA92" s="4"/>
      <c r="AB92" s="32"/>
    </row>
    <row r="93" spans="1:28" x14ac:dyDescent="0.3">
      <c r="A93" s="34"/>
      <c r="B93" s="35"/>
      <c r="C93" s="29"/>
      <c r="D93" s="35"/>
      <c r="E93" s="30"/>
      <c r="F93" s="35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36"/>
      <c r="T93" s="4"/>
      <c r="U93" s="4"/>
      <c r="V93" s="4"/>
      <c r="W93" s="4"/>
      <c r="X93" s="4"/>
      <c r="Y93" s="4"/>
      <c r="Z93" s="4"/>
      <c r="AA93" s="4"/>
      <c r="AB93" s="32"/>
    </row>
    <row r="94" spans="1:28" x14ac:dyDescent="0.3">
      <c r="A94" s="34"/>
      <c r="B94" s="35"/>
      <c r="C94" s="29"/>
      <c r="D94" s="35"/>
      <c r="E94" s="30"/>
      <c r="F94" s="35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36"/>
      <c r="T94" s="4"/>
      <c r="U94" s="4"/>
      <c r="V94" s="4"/>
      <c r="W94" s="4"/>
      <c r="X94" s="4"/>
      <c r="Y94" s="4"/>
      <c r="Z94" s="4"/>
      <c r="AA94" s="4"/>
      <c r="AB94" s="32"/>
    </row>
    <row r="95" spans="1:28" x14ac:dyDescent="0.3">
      <c r="A95" s="34"/>
      <c r="B95" s="35"/>
      <c r="C95" s="29"/>
      <c r="D95" s="35"/>
      <c r="E95" s="30"/>
      <c r="F95" s="35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36"/>
      <c r="T95" s="4"/>
      <c r="U95" s="4"/>
      <c r="V95" s="4"/>
      <c r="W95" s="4"/>
      <c r="X95" s="4"/>
      <c r="Y95" s="4"/>
      <c r="Z95" s="4"/>
      <c r="AA95" s="4"/>
      <c r="AB95" s="32"/>
    </row>
    <row r="96" spans="1:28" x14ac:dyDescent="0.3">
      <c r="A96" s="34"/>
      <c r="B96" s="35"/>
      <c r="C96" s="29"/>
      <c r="D96" s="35"/>
      <c r="E96" s="30"/>
      <c r="F96" s="35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36"/>
      <c r="T96" s="4"/>
      <c r="U96" s="4"/>
      <c r="V96" s="4"/>
      <c r="W96" s="4"/>
      <c r="X96" s="4"/>
      <c r="Y96" s="4"/>
      <c r="Z96" s="4"/>
      <c r="AA96" s="4"/>
      <c r="AB96" s="32"/>
    </row>
    <row r="97" spans="1:28" x14ac:dyDescent="0.3">
      <c r="A97" s="34"/>
      <c r="B97" s="35"/>
      <c r="C97" s="29"/>
      <c r="D97" s="35"/>
      <c r="E97" s="30"/>
      <c r="F97" s="35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36"/>
      <c r="T97" s="4"/>
      <c r="U97" s="4"/>
      <c r="V97" s="4"/>
      <c r="W97" s="4"/>
      <c r="X97" s="4"/>
      <c r="Y97" s="4"/>
      <c r="Z97" s="4"/>
      <c r="AA97" s="4"/>
      <c r="AB97" s="32"/>
    </row>
    <row r="98" spans="1:28" x14ac:dyDescent="0.3">
      <c r="A98" s="34"/>
      <c r="B98" s="35"/>
      <c r="C98" s="29"/>
      <c r="D98" s="35"/>
      <c r="E98" s="30"/>
      <c r="F98" s="35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36"/>
      <c r="T98" s="4"/>
      <c r="U98" s="4"/>
      <c r="V98" s="4"/>
      <c r="W98" s="4"/>
      <c r="X98" s="4"/>
      <c r="Y98" s="4"/>
      <c r="Z98" s="4"/>
      <c r="AA98" s="4"/>
      <c r="AB98" s="32"/>
    </row>
    <row r="99" spans="1:28" x14ac:dyDescent="0.3">
      <c r="A99" s="34"/>
      <c r="B99" s="35"/>
      <c r="C99" s="29"/>
      <c r="D99" s="35"/>
      <c r="E99" s="30"/>
      <c r="F99" s="35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36"/>
      <c r="T99" s="4"/>
      <c r="U99" s="4"/>
      <c r="V99" s="4"/>
      <c r="W99" s="4"/>
      <c r="X99" s="4"/>
      <c r="Y99" s="4"/>
      <c r="Z99" s="4"/>
      <c r="AA99" s="4"/>
      <c r="AB99" s="32"/>
    </row>
    <row r="100" spans="1:28" x14ac:dyDescent="0.3">
      <c r="A100" s="34"/>
      <c r="B100" s="35"/>
      <c r="C100" s="29"/>
      <c r="D100" s="35"/>
      <c r="E100" s="30"/>
      <c r="F100" s="35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36"/>
      <c r="T100" s="4"/>
      <c r="U100" s="4"/>
      <c r="V100" s="4"/>
      <c r="W100" s="4"/>
      <c r="X100" s="4"/>
      <c r="Y100" s="4"/>
      <c r="Z100" s="4"/>
      <c r="AA100" s="4"/>
      <c r="AB100" s="32"/>
    </row>
    <row r="101" spans="1:28" x14ac:dyDescent="0.3">
      <c r="A101" s="34"/>
      <c r="B101" s="35"/>
      <c r="C101" s="29"/>
      <c r="D101" s="35"/>
      <c r="E101" s="30"/>
      <c r="F101" s="35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36"/>
      <c r="T101" s="4"/>
      <c r="U101" s="4"/>
      <c r="V101" s="4"/>
      <c r="W101" s="4"/>
      <c r="X101" s="4"/>
      <c r="Y101" s="4"/>
      <c r="Z101" s="4"/>
      <c r="AA101" s="4"/>
      <c r="AB101" s="32"/>
    </row>
    <row r="102" spans="1:28" x14ac:dyDescent="0.3">
      <c r="A102" s="34"/>
      <c r="B102" s="35"/>
      <c r="C102" s="29"/>
      <c r="D102" s="35"/>
      <c r="E102" s="30"/>
      <c r="F102" s="35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36"/>
      <c r="T102" s="4"/>
      <c r="U102" s="4"/>
      <c r="V102" s="4"/>
      <c r="W102" s="4"/>
      <c r="X102" s="4"/>
      <c r="Y102" s="4"/>
      <c r="Z102" s="4"/>
      <c r="AA102" s="4"/>
      <c r="AB102" s="32"/>
    </row>
    <row r="103" spans="1:28" x14ac:dyDescent="0.3">
      <c r="A103" s="34"/>
      <c r="B103" s="35"/>
      <c r="C103" s="29"/>
      <c r="D103" s="35"/>
      <c r="E103" s="30"/>
      <c r="F103" s="35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36"/>
      <c r="T103" s="4"/>
      <c r="U103" s="4"/>
      <c r="V103" s="4"/>
      <c r="W103" s="4"/>
      <c r="X103" s="4"/>
      <c r="Y103" s="4"/>
      <c r="Z103" s="4"/>
      <c r="AA103" s="4"/>
      <c r="AB103" s="32"/>
    </row>
    <row r="104" spans="1:28" x14ac:dyDescent="0.3">
      <c r="A104" s="34"/>
      <c r="B104" s="35"/>
      <c r="C104" s="29"/>
      <c r="D104" s="35"/>
      <c r="E104" s="30"/>
      <c r="F104" s="35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36"/>
      <c r="T104" s="4"/>
      <c r="U104" s="4"/>
      <c r="V104" s="4"/>
      <c r="W104" s="4"/>
      <c r="X104" s="4"/>
      <c r="Y104" s="4"/>
      <c r="Z104" s="4"/>
      <c r="AA104" s="4"/>
      <c r="AB104" s="32"/>
    </row>
    <row r="105" spans="1:28" x14ac:dyDescent="0.3">
      <c r="A105" s="34"/>
      <c r="B105" s="35"/>
      <c r="C105" s="29"/>
      <c r="D105" s="35"/>
      <c r="E105" s="30"/>
      <c r="F105" s="3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36"/>
      <c r="T105" s="4"/>
      <c r="U105" s="4"/>
      <c r="V105" s="4"/>
      <c r="W105" s="4"/>
      <c r="X105" s="4"/>
      <c r="Y105" s="4"/>
      <c r="Z105" s="4"/>
      <c r="AA105" s="4"/>
      <c r="AB105" s="32"/>
    </row>
    <row r="106" spans="1:28" x14ac:dyDescent="0.3">
      <c r="A106" s="34"/>
      <c r="B106" s="35"/>
      <c r="C106" s="29"/>
      <c r="D106" s="35"/>
      <c r="E106" s="30"/>
      <c r="F106" s="35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36"/>
      <c r="T106" s="4"/>
      <c r="U106" s="4"/>
      <c r="V106" s="4"/>
      <c r="W106" s="4"/>
      <c r="X106" s="4"/>
      <c r="Y106" s="4"/>
      <c r="Z106" s="4"/>
      <c r="AA106" s="4"/>
      <c r="AB106" s="32"/>
    </row>
    <row r="107" spans="1:28" x14ac:dyDescent="0.3">
      <c r="AB107" s="5"/>
    </row>
  </sheetData>
  <mergeCells count="12">
    <mergeCell ref="A1:AB1"/>
    <mergeCell ref="T4:AA4"/>
    <mergeCell ref="G6:AA6"/>
    <mergeCell ref="B2:C2"/>
    <mergeCell ref="A4:A5"/>
    <mergeCell ref="B4:B5"/>
    <mergeCell ref="E4:E5"/>
    <mergeCell ref="F4:F5"/>
    <mergeCell ref="G4:S4"/>
    <mergeCell ref="G2:M2"/>
    <mergeCell ref="E2:F2"/>
    <mergeCell ref="T2:AA2"/>
  </mergeCells>
  <dataValidations count="1">
    <dataValidation type="list" allowBlank="1" showInputMessage="1" showErrorMessage="1" sqref="D7:D106">
      <formula1>"x, "</formula1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'Name und Erklärungen'!$A$80:$A$93</xm:f>
          </x14:formula1>
          <xm:sqref>E7:E106</xm:sqref>
        </x14:dataValidation>
        <x14:dataValidation type="list" allowBlank="1" showInputMessage="1" showErrorMessage="1">
          <x14:formula1>
            <xm:f>'Name und Erklärungen'!$E$2:$E$4</xm:f>
          </x14:formula1>
          <xm:sqref>G7:R106 T7:AA106</xm:sqref>
        </x14:dataValidation>
        <x14:dataValidation type="list" allowBlank="1" showInputMessage="1" showErrorMessage="1">
          <x14:formula1>
            <xm:f>'Name und Erklärungen'!$B$80:$B$104</xm:f>
          </x14:formula1>
          <xm:sqref>AB7:AB106</xm:sqref>
        </x14:dataValidation>
        <x14:dataValidation type="list" allowBlank="1" showInputMessage="1" showErrorMessage="1">
          <x14:formula1>
            <xm:f>'Name und Erklärungen'!$C$80:$C$85</xm:f>
          </x14:formula1>
          <xm:sqref>C7:C106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9"/>
  <sheetViews>
    <sheetView topLeftCell="A2" workbookViewId="0">
      <pane ySplit="7" topLeftCell="A122" activePane="bottomLeft" state="frozen"/>
      <selection activeCell="A8" sqref="A8"/>
      <selection pane="bottomLeft" activeCell="S7" sqref="S7"/>
    </sheetView>
  </sheetViews>
  <sheetFormatPr baseColWidth="10" defaultRowHeight="14.4" x14ac:dyDescent="0.3"/>
  <cols>
    <col min="1" max="1" width="9.88671875" customWidth="1"/>
    <col min="2" max="2" width="23.109375" customWidth="1"/>
    <col min="3" max="3" width="9.109375" style="126" customWidth="1"/>
    <col min="4" max="4" width="6.5546875" customWidth="1"/>
    <col min="5" max="5" width="10" customWidth="1"/>
    <col min="6" max="6" width="11.33203125" customWidth="1"/>
    <col min="7" max="7" width="9.88671875" customWidth="1"/>
    <col min="8" max="8" width="14" customWidth="1"/>
    <col min="9" max="9" width="6" customWidth="1"/>
    <col min="10" max="10" width="5.44140625" customWidth="1"/>
    <col min="11" max="11" width="6.5546875" customWidth="1"/>
    <col min="12" max="12" width="7.5546875" customWidth="1"/>
    <col min="13" max="13" width="9" customWidth="1"/>
    <col min="14" max="16" width="6.109375" customWidth="1"/>
    <col min="17" max="18" width="4" customWidth="1"/>
    <col min="19" max="19" width="5.5546875" customWidth="1"/>
    <col min="20" max="20" width="19.5546875" customWidth="1"/>
    <col min="21" max="21" width="16.44140625" customWidth="1"/>
    <col min="22" max="22" width="15.44140625" customWidth="1"/>
    <col min="23" max="23" width="12.109375" customWidth="1"/>
  </cols>
  <sheetData>
    <row r="1" spans="1:23" hidden="1" x14ac:dyDescent="0.3">
      <c r="A1" s="2" t="s">
        <v>386</v>
      </c>
    </row>
    <row r="2" spans="1:23" x14ac:dyDescent="0.3">
      <c r="A2" s="347" t="s">
        <v>0</v>
      </c>
      <c r="B2" s="347"/>
      <c r="C2" s="347" t="str">
        <f>'Name und Erklärungen'!B2</f>
        <v>Max Mustermann</v>
      </c>
      <c r="D2" s="347"/>
      <c r="E2" s="347"/>
      <c r="F2" s="347"/>
      <c r="G2" s="5"/>
      <c r="H2" t="s">
        <v>432</v>
      </c>
    </row>
    <row r="3" spans="1:23" x14ac:dyDescent="0.3">
      <c r="A3" s="347" t="s">
        <v>14</v>
      </c>
      <c r="B3" s="347"/>
      <c r="C3" s="347">
        <f>'Name und Erklärungen'!B3</f>
        <v>1111111</v>
      </c>
      <c r="D3" s="347"/>
      <c r="E3" s="347"/>
      <c r="F3" s="347"/>
      <c r="G3" s="5"/>
      <c r="I3" s="348"/>
      <c r="J3" s="348"/>
      <c r="K3" s="348"/>
      <c r="L3" s="348"/>
      <c r="M3" s="348"/>
    </row>
    <row r="4" spans="1:23" x14ac:dyDescent="0.3">
      <c r="A4" s="240" t="s">
        <v>387</v>
      </c>
      <c r="B4" t="s">
        <v>388</v>
      </c>
      <c r="C4" s="252" t="s">
        <v>389</v>
      </c>
      <c r="D4" s="251" t="s">
        <v>390</v>
      </c>
      <c r="E4" s="251" t="s">
        <v>391</v>
      </c>
      <c r="F4" s="282"/>
      <c r="G4" s="5"/>
      <c r="I4" s="241"/>
      <c r="J4" s="241"/>
      <c r="K4" s="241"/>
      <c r="L4" s="241"/>
      <c r="M4" s="241"/>
    </row>
    <row r="5" spans="1:23" x14ac:dyDescent="0.3">
      <c r="C5" s="283" t="str">
        <f>'Name und Erklärungen'!B5</f>
        <v>2028/29</v>
      </c>
      <c r="D5" s="284">
        <f>'Name und Erklärungen'!B6</f>
        <v>47027</v>
      </c>
      <c r="E5" s="284">
        <f>'Name und Erklärungen'!B7</f>
        <v>45199</v>
      </c>
      <c r="F5" s="40"/>
    </row>
    <row r="6" spans="1:23" s="6" customFormat="1" ht="29.4" customHeight="1" x14ac:dyDescent="0.3">
      <c r="A6" s="349" t="s">
        <v>1</v>
      </c>
      <c r="B6" s="349" t="s">
        <v>392</v>
      </c>
      <c r="C6" s="351" t="s">
        <v>393</v>
      </c>
      <c r="D6" s="351"/>
      <c r="E6" s="351"/>
      <c r="F6" s="342" t="s">
        <v>394</v>
      </c>
      <c r="G6" s="253"/>
      <c r="H6" s="319" t="s">
        <v>16</v>
      </c>
      <c r="I6" s="322" t="s">
        <v>395</v>
      </c>
      <c r="J6" s="323"/>
      <c r="K6" s="323"/>
      <c r="L6" s="323"/>
      <c r="M6" s="323"/>
      <c r="N6" s="239"/>
      <c r="O6" s="250"/>
      <c r="P6" s="322" t="s">
        <v>396</v>
      </c>
      <c r="Q6" s="345"/>
      <c r="R6" s="345"/>
      <c r="S6" s="346"/>
      <c r="T6" s="238" t="s">
        <v>397</v>
      </c>
      <c r="U6" s="238" t="s">
        <v>431</v>
      </c>
      <c r="V6" s="238" t="s">
        <v>398</v>
      </c>
      <c r="W6" s="238" t="s">
        <v>399</v>
      </c>
    </row>
    <row r="7" spans="1:23" s="126" customFormat="1" ht="153" customHeight="1" x14ac:dyDescent="0.3">
      <c r="A7" s="350"/>
      <c r="B7" s="350"/>
      <c r="C7" s="254" t="s">
        <v>412</v>
      </c>
      <c r="D7" s="254" t="s">
        <v>400</v>
      </c>
      <c r="E7" s="254" t="s">
        <v>416</v>
      </c>
      <c r="F7" s="342"/>
      <c r="G7" s="255" t="s">
        <v>401</v>
      </c>
      <c r="H7" s="320"/>
      <c r="I7" s="256" t="s">
        <v>106</v>
      </c>
      <c r="J7" s="256" t="s">
        <v>402</v>
      </c>
      <c r="K7" s="256" t="s">
        <v>403</v>
      </c>
      <c r="L7" s="256" t="s">
        <v>404</v>
      </c>
      <c r="M7" s="256" t="s">
        <v>405</v>
      </c>
      <c r="N7" s="256" t="s">
        <v>433</v>
      </c>
      <c r="O7" s="256" t="s">
        <v>449</v>
      </c>
      <c r="P7" s="256" t="s">
        <v>424</v>
      </c>
      <c r="Q7" s="256" t="s">
        <v>429</v>
      </c>
      <c r="R7" s="256" t="s">
        <v>448</v>
      </c>
      <c r="S7" s="256" t="s">
        <v>428</v>
      </c>
      <c r="T7" s="256" t="s">
        <v>406</v>
      </c>
      <c r="U7" s="256" t="s">
        <v>407</v>
      </c>
      <c r="V7" s="256" t="s">
        <v>407</v>
      </c>
      <c r="W7" s="256" t="s">
        <v>407</v>
      </c>
    </row>
    <row r="8" spans="1:23" ht="25.35" customHeight="1" x14ac:dyDescent="0.3">
      <c r="A8" s="24" t="s">
        <v>44</v>
      </c>
      <c r="B8" s="25" t="s">
        <v>45</v>
      </c>
      <c r="C8" s="272" t="s">
        <v>365</v>
      </c>
      <c r="D8" s="231" t="s">
        <v>415</v>
      </c>
      <c r="E8" s="272" t="s">
        <v>365</v>
      </c>
      <c r="F8" s="231" t="s">
        <v>47</v>
      </c>
      <c r="G8" s="231" t="s">
        <v>47</v>
      </c>
      <c r="H8" s="231" t="s">
        <v>47</v>
      </c>
      <c r="I8" s="325" t="s">
        <v>430</v>
      </c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5" t="s">
        <v>47</v>
      </c>
      <c r="U8" s="326"/>
      <c r="V8" s="326"/>
      <c r="W8" s="327"/>
    </row>
    <row r="9" spans="1:23" s="261" customFormat="1" x14ac:dyDescent="0.3">
      <c r="A9" s="257"/>
      <c r="B9" s="257"/>
      <c r="C9" s="258"/>
      <c r="D9" s="257"/>
      <c r="E9" s="257"/>
      <c r="F9" s="259"/>
      <c r="G9" s="259"/>
      <c r="H9" s="257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</row>
    <row r="10" spans="1:23" s="261" customFormat="1" x14ac:dyDescent="0.3">
      <c r="A10" s="257"/>
      <c r="B10" s="257"/>
      <c r="C10" s="258"/>
      <c r="D10" s="257"/>
      <c r="E10" s="257"/>
      <c r="F10" s="259"/>
      <c r="G10" s="259"/>
      <c r="H10" s="257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</row>
    <row r="11" spans="1:23" s="261" customFormat="1" x14ac:dyDescent="0.3">
      <c r="A11" s="257"/>
      <c r="B11" s="257"/>
      <c r="C11" s="258"/>
      <c r="D11" s="257"/>
      <c r="E11" s="257"/>
      <c r="F11" s="259"/>
      <c r="G11" s="259"/>
      <c r="H11" s="257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</row>
    <row r="12" spans="1:23" s="261" customFormat="1" x14ac:dyDescent="0.3">
      <c r="A12" s="257"/>
      <c r="B12" s="257"/>
      <c r="C12" s="258"/>
      <c r="D12" s="257"/>
      <c r="E12" s="257"/>
      <c r="F12" s="259"/>
      <c r="G12" s="259"/>
      <c r="H12" s="257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</row>
    <row r="13" spans="1:23" s="261" customFormat="1" x14ac:dyDescent="0.3">
      <c r="A13" s="257"/>
      <c r="B13" s="257"/>
      <c r="C13" s="258"/>
      <c r="D13" s="257"/>
      <c r="E13" s="257"/>
      <c r="F13" s="259"/>
      <c r="G13" s="259"/>
      <c r="H13" s="257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</row>
    <row r="14" spans="1:23" s="261" customFormat="1" x14ac:dyDescent="0.3">
      <c r="A14" s="257"/>
      <c r="B14" s="257"/>
      <c r="C14" s="258"/>
      <c r="D14" s="257"/>
      <c r="E14" s="257"/>
      <c r="F14" s="259"/>
      <c r="G14" s="259"/>
      <c r="H14" s="257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</row>
    <row r="15" spans="1:23" s="261" customFormat="1" x14ac:dyDescent="0.3">
      <c r="A15" s="257"/>
      <c r="B15" s="257"/>
      <c r="C15" s="258"/>
      <c r="D15" s="257"/>
      <c r="E15" s="257"/>
      <c r="F15" s="259"/>
      <c r="G15" s="259"/>
      <c r="H15" s="257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</row>
    <row r="16" spans="1:23" s="261" customFormat="1" x14ac:dyDescent="0.3">
      <c r="A16" s="257"/>
      <c r="B16" s="257"/>
      <c r="C16" s="258"/>
      <c r="D16" s="257"/>
      <c r="E16" s="257"/>
      <c r="F16" s="259"/>
      <c r="G16" s="259"/>
      <c r="H16" s="257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</row>
    <row r="17" spans="1:23" s="261" customFormat="1" x14ac:dyDescent="0.3">
      <c r="A17" s="257"/>
      <c r="B17" s="257"/>
      <c r="C17" s="258"/>
      <c r="D17" s="257"/>
      <c r="E17" s="257"/>
      <c r="F17" s="259"/>
      <c r="G17" s="259"/>
      <c r="H17" s="257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</row>
    <row r="18" spans="1:23" s="261" customFormat="1" x14ac:dyDescent="0.3">
      <c r="A18" s="257"/>
      <c r="B18" s="257"/>
      <c r="C18" s="258"/>
      <c r="D18" s="257"/>
      <c r="E18" s="257"/>
      <c r="F18" s="259"/>
      <c r="G18" s="259"/>
      <c r="H18" s="257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</row>
    <row r="19" spans="1:23" s="261" customFormat="1" x14ac:dyDescent="0.3">
      <c r="A19" s="257"/>
      <c r="B19" s="257"/>
      <c r="C19" s="258"/>
      <c r="D19" s="257"/>
      <c r="E19" s="257"/>
      <c r="F19" s="259"/>
      <c r="G19" s="259"/>
      <c r="H19" s="257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</row>
    <row r="20" spans="1:23" s="261" customFormat="1" x14ac:dyDescent="0.3">
      <c r="A20" s="257"/>
      <c r="B20" s="257"/>
      <c r="C20" s="258"/>
      <c r="D20" s="257"/>
      <c r="E20" s="257"/>
      <c r="F20" s="259"/>
      <c r="G20" s="259"/>
      <c r="H20" s="257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</row>
    <row r="21" spans="1:23" s="261" customFormat="1" x14ac:dyDescent="0.3">
      <c r="A21" s="257"/>
      <c r="B21" s="257"/>
      <c r="C21" s="258"/>
      <c r="D21" s="257"/>
      <c r="E21" s="257"/>
      <c r="F21" s="259"/>
      <c r="G21" s="259"/>
      <c r="H21" s="257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</row>
    <row r="22" spans="1:23" s="261" customFormat="1" x14ac:dyDescent="0.3">
      <c r="A22" s="257"/>
      <c r="B22" s="257"/>
      <c r="C22" s="258"/>
      <c r="D22" s="257"/>
      <c r="E22" s="257"/>
      <c r="F22" s="259"/>
      <c r="G22" s="259"/>
      <c r="H22" s="257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</row>
    <row r="23" spans="1:23" s="261" customFormat="1" x14ac:dyDescent="0.3">
      <c r="A23" s="257"/>
      <c r="B23" s="257"/>
      <c r="C23" s="258"/>
      <c r="D23" s="257"/>
      <c r="E23" s="257"/>
      <c r="F23" s="259"/>
      <c r="G23" s="259"/>
      <c r="H23" s="257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</row>
    <row r="24" spans="1:23" s="261" customFormat="1" x14ac:dyDescent="0.3">
      <c r="A24" s="257"/>
      <c r="B24" s="257"/>
      <c r="C24" s="258"/>
      <c r="D24" s="257"/>
      <c r="E24" s="257"/>
      <c r="F24" s="259"/>
      <c r="G24" s="259"/>
      <c r="H24" s="257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</row>
    <row r="25" spans="1:23" s="261" customFormat="1" x14ac:dyDescent="0.3">
      <c r="A25" s="257"/>
      <c r="B25" s="257"/>
      <c r="C25" s="258"/>
      <c r="D25" s="257"/>
      <c r="E25" s="257"/>
      <c r="F25" s="259"/>
      <c r="G25" s="259"/>
      <c r="H25" s="257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0"/>
    </row>
    <row r="26" spans="1:23" s="261" customFormat="1" x14ac:dyDescent="0.3">
      <c r="A26" s="257"/>
      <c r="B26" s="257"/>
      <c r="C26" s="258"/>
      <c r="D26" s="257"/>
      <c r="E26" s="257"/>
      <c r="F26" s="259"/>
      <c r="G26" s="259"/>
      <c r="H26" s="257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</row>
    <row r="27" spans="1:23" s="261" customFormat="1" x14ac:dyDescent="0.3">
      <c r="A27" s="257"/>
      <c r="B27" s="257"/>
      <c r="C27" s="258"/>
      <c r="D27" s="257"/>
      <c r="E27" s="257"/>
      <c r="F27" s="259"/>
      <c r="G27" s="259"/>
      <c r="H27" s="257"/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</row>
    <row r="28" spans="1:23" s="261" customFormat="1" x14ac:dyDescent="0.3">
      <c r="A28" s="257"/>
      <c r="B28" s="257"/>
      <c r="C28" s="258"/>
      <c r="D28" s="257"/>
      <c r="E28" s="257"/>
      <c r="F28" s="259"/>
      <c r="G28" s="259"/>
      <c r="H28" s="257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</row>
    <row r="29" spans="1:23" s="261" customFormat="1" x14ac:dyDescent="0.3">
      <c r="A29" s="257"/>
      <c r="B29" s="257"/>
      <c r="C29" s="258"/>
      <c r="D29" s="257"/>
      <c r="E29" s="257"/>
      <c r="F29" s="259"/>
      <c r="G29" s="259"/>
      <c r="H29" s="257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</row>
    <row r="30" spans="1:23" s="261" customFormat="1" x14ac:dyDescent="0.3">
      <c r="A30" s="257"/>
      <c r="B30" s="257"/>
      <c r="C30" s="258"/>
      <c r="D30" s="257"/>
      <c r="E30" s="257"/>
      <c r="F30" s="259"/>
      <c r="G30" s="259"/>
      <c r="H30" s="257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</row>
    <row r="31" spans="1:23" s="261" customFormat="1" x14ac:dyDescent="0.3">
      <c r="A31" s="257"/>
      <c r="B31" s="257"/>
      <c r="C31" s="258"/>
      <c r="D31" s="257"/>
      <c r="E31" s="257"/>
      <c r="F31" s="259"/>
      <c r="G31" s="259"/>
      <c r="H31" s="257"/>
      <c r="I31" s="260"/>
      <c r="J31" s="260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</row>
    <row r="32" spans="1:23" s="261" customFormat="1" x14ac:dyDescent="0.3">
      <c r="A32" s="257"/>
      <c r="B32" s="257"/>
      <c r="C32" s="258"/>
      <c r="D32" s="257"/>
      <c r="E32" s="257"/>
      <c r="F32" s="259"/>
      <c r="G32" s="259"/>
      <c r="H32" s="257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  <c r="V32" s="260"/>
      <c r="W32" s="260"/>
    </row>
    <row r="33" spans="1:23" s="261" customFormat="1" x14ac:dyDescent="0.3">
      <c r="A33" s="257"/>
      <c r="B33" s="257"/>
      <c r="C33" s="258"/>
      <c r="D33" s="257"/>
      <c r="E33" s="257"/>
      <c r="F33" s="259"/>
      <c r="G33" s="259"/>
      <c r="H33" s="257"/>
      <c r="I33" s="260"/>
      <c r="J33" s="260"/>
      <c r="K33" s="260"/>
      <c r="L33" s="260"/>
      <c r="M33" s="260"/>
      <c r="N33" s="260"/>
      <c r="O33" s="260"/>
      <c r="P33" s="260"/>
      <c r="Q33" s="260"/>
      <c r="R33" s="260"/>
      <c r="S33" s="260"/>
      <c r="T33" s="260"/>
      <c r="U33" s="260"/>
      <c r="V33" s="260"/>
      <c r="W33" s="260"/>
    </row>
    <row r="34" spans="1:23" s="261" customFormat="1" x14ac:dyDescent="0.3">
      <c r="A34" s="257"/>
      <c r="B34" s="257"/>
      <c r="C34" s="258"/>
      <c r="D34" s="257"/>
      <c r="E34" s="257"/>
      <c r="F34" s="259"/>
      <c r="G34" s="259"/>
      <c r="H34" s="257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</row>
    <row r="35" spans="1:23" s="261" customFormat="1" x14ac:dyDescent="0.3">
      <c r="A35" s="257"/>
      <c r="B35" s="257"/>
      <c r="C35" s="258"/>
      <c r="D35" s="257"/>
      <c r="E35" s="257"/>
      <c r="F35" s="259"/>
      <c r="G35" s="259"/>
      <c r="H35" s="257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</row>
    <row r="36" spans="1:23" s="261" customFormat="1" x14ac:dyDescent="0.3">
      <c r="A36" s="257"/>
      <c r="B36" s="257"/>
      <c r="C36" s="258"/>
      <c r="D36" s="257"/>
      <c r="E36" s="257"/>
      <c r="F36" s="259"/>
      <c r="G36" s="259"/>
      <c r="H36" s="257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</row>
    <row r="37" spans="1:23" s="261" customFormat="1" x14ac:dyDescent="0.3">
      <c r="A37" s="257"/>
      <c r="B37" s="257"/>
      <c r="C37" s="258"/>
      <c r="D37" s="257"/>
      <c r="E37" s="257"/>
      <c r="F37" s="259"/>
      <c r="G37" s="259"/>
      <c r="H37" s="257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</row>
    <row r="38" spans="1:23" s="261" customFormat="1" x14ac:dyDescent="0.3">
      <c r="A38" s="257"/>
      <c r="B38" s="257"/>
      <c r="C38" s="258"/>
      <c r="D38" s="257"/>
      <c r="E38" s="257"/>
      <c r="F38" s="259"/>
      <c r="G38" s="259"/>
      <c r="H38" s="257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</row>
    <row r="39" spans="1:23" s="261" customFormat="1" x14ac:dyDescent="0.3">
      <c r="A39" s="257"/>
      <c r="B39" s="257"/>
      <c r="C39" s="258"/>
      <c r="D39" s="257"/>
      <c r="E39" s="257"/>
      <c r="F39" s="259"/>
      <c r="G39" s="259"/>
      <c r="H39" s="257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</row>
    <row r="40" spans="1:23" s="261" customFormat="1" x14ac:dyDescent="0.3">
      <c r="A40" s="257"/>
      <c r="B40" s="257"/>
      <c r="C40" s="258"/>
      <c r="D40" s="257"/>
      <c r="E40" s="257"/>
      <c r="F40" s="259"/>
      <c r="G40" s="259"/>
      <c r="H40" s="257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</row>
    <row r="41" spans="1:23" s="261" customFormat="1" x14ac:dyDescent="0.3">
      <c r="A41" s="257"/>
      <c r="B41" s="257"/>
      <c r="C41" s="258"/>
      <c r="D41" s="257"/>
      <c r="E41" s="257"/>
      <c r="F41" s="259"/>
      <c r="G41" s="259"/>
      <c r="H41" s="257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</row>
    <row r="42" spans="1:23" s="261" customFormat="1" x14ac:dyDescent="0.3">
      <c r="A42" s="257"/>
      <c r="B42" s="257"/>
      <c r="C42" s="258"/>
      <c r="D42" s="257"/>
      <c r="E42" s="257"/>
      <c r="F42" s="259"/>
      <c r="G42" s="259"/>
      <c r="H42" s="257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</row>
    <row r="43" spans="1:23" s="261" customFormat="1" x14ac:dyDescent="0.3">
      <c r="A43" s="257"/>
      <c r="B43" s="257"/>
      <c r="C43" s="258"/>
      <c r="D43" s="257"/>
      <c r="E43" s="257"/>
      <c r="F43" s="259"/>
      <c r="G43" s="259"/>
      <c r="H43" s="257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</row>
    <row r="44" spans="1:23" s="261" customFormat="1" x14ac:dyDescent="0.3">
      <c r="A44" s="257"/>
      <c r="B44" s="257"/>
      <c r="C44" s="258"/>
      <c r="D44" s="257"/>
      <c r="E44" s="257"/>
      <c r="F44" s="259"/>
      <c r="G44" s="259"/>
      <c r="H44" s="257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</row>
    <row r="45" spans="1:23" s="261" customFormat="1" x14ac:dyDescent="0.3">
      <c r="A45" s="257"/>
      <c r="B45" s="257"/>
      <c r="C45" s="258"/>
      <c r="D45" s="257"/>
      <c r="E45" s="257"/>
      <c r="F45" s="259"/>
      <c r="G45" s="259"/>
      <c r="H45" s="257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</row>
    <row r="46" spans="1:23" s="261" customFormat="1" x14ac:dyDescent="0.3">
      <c r="A46" s="257"/>
      <c r="B46" s="257"/>
      <c r="C46" s="258"/>
      <c r="D46" s="257"/>
      <c r="E46" s="257"/>
      <c r="F46" s="259"/>
      <c r="G46" s="259"/>
      <c r="H46" s="257"/>
      <c r="I46" s="260"/>
      <c r="J46" s="260"/>
      <c r="K46" s="260"/>
      <c r="L46" s="260"/>
      <c r="M46" s="260"/>
      <c r="N46" s="260"/>
      <c r="O46" s="260"/>
      <c r="P46" s="260"/>
      <c r="Q46" s="260"/>
      <c r="R46" s="260"/>
      <c r="S46" s="260"/>
      <c r="T46" s="260"/>
      <c r="U46" s="260"/>
      <c r="V46" s="260"/>
      <c r="W46" s="260"/>
    </row>
    <row r="47" spans="1:23" s="261" customFormat="1" x14ac:dyDescent="0.3">
      <c r="A47" s="257"/>
      <c r="B47" s="257"/>
      <c r="C47" s="258"/>
      <c r="D47" s="257"/>
      <c r="E47" s="257"/>
      <c r="F47" s="259"/>
      <c r="G47" s="259"/>
      <c r="H47" s="257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</row>
    <row r="48" spans="1:23" s="261" customFormat="1" x14ac:dyDescent="0.3">
      <c r="A48" s="257"/>
      <c r="B48" s="257"/>
      <c r="C48" s="258"/>
      <c r="D48" s="257"/>
      <c r="E48" s="257"/>
      <c r="F48" s="259"/>
      <c r="G48" s="259"/>
      <c r="H48" s="257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</row>
    <row r="49" spans="1:23" s="261" customFormat="1" x14ac:dyDescent="0.3">
      <c r="A49" s="257"/>
      <c r="B49" s="257"/>
      <c r="C49" s="258"/>
      <c r="D49" s="257"/>
      <c r="E49" s="257"/>
      <c r="F49" s="259"/>
      <c r="G49" s="259"/>
      <c r="H49" s="257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</row>
    <row r="50" spans="1:23" s="261" customFormat="1" x14ac:dyDescent="0.3">
      <c r="A50" s="257"/>
      <c r="B50" s="257"/>
      <c r="C50" s="258"/>
      <c r="D50" s="257"/>
      <c r="E50" s="257"/>
      <c r="F50" s="259"/>
      <c r="G50" s="259"/>
      <c r="H50" s="257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</row>
    <row r="51" spans="1:23" s="261" customFormat="1" x14ac:dyDescent="0.3">
      <c r="A51" s="257"/>
      <c r="B51" s="257"/>
      <c r="C51" s="258"/>
      <c r="D51" s="257"/>
      <c r="E51" s="257"/>
      <c r="F51" s="259"/>
      <c r="G51" s="259"/>
      <c r="H51" s="257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</row>
    <row r="52" spans="1:23" s="261" customFormat="1" x14ac:dyDescent="0.3">
      <c r="A52" s="257"/>
      <c r="B52" s="257"/>
      <c r="C52" s="258"/>
      <c r="D52" s="257"/>
      <c r="E52" s="257"/>
      <c r="F52" s="259"/>
      <c r="G52" s="259"/>
      <c r="H52" s="257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</row>
    <row r="53" spans="1:23" s="261" customFormat="1" x14ac:dyDescent="0.3">
      <c r="A53" s="257"/>
      <c r="B53" s="257"/>
      <c r="C53" s="258"/>
      <c r="D53" s="257"/>
      <c r="E53" s="257"/>
      <c r="F53" s="259"/>
      <c r="G53" s="259"/>
      <c r="H53" s="257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</row>
    <row r="54" spans="1:23" s="261" customFormat="1" x14ac:dyDescent="0.3">
      <c r="A54" s="257"/>
      <c r="B54" s="257"/>
      <c r="C54" s="258"/>
      <c r="D54" s="257"/>
      <c r="E54" s="257"/>
      <c r="F54" s="259"/>
      <c r="G54" s="259"/>
      <c r="H54" s="257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</row>
    <row r="55" spans="1:23" s="261" customFormat="1" x14ac:dyDescent="0.3">
      <c r="A55" s="257"/>
      <c r="B55" s="257"/>
      <c r="C55" s="258"/>
      <c r="D55" s="257"/>
      <c r="E55" s="257"/>
      <c r="F55" s="259"/>
      <c r="G55" s="259"/>
      <c r="H55" s="257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</row>
    <row r="56" spans="1:23" s="261" customFormat="1" x14ac:dyDescent="0.3">
      <c r="A56" s="257"/>
      <c r="B56" s="257"/>
      <c r="C56" s="258"/>
      <c r="D56" s="257"/>
      <c r="E56" s="257"/>
      <c r="F56" s="259"/>
      <c r="G56" s="259"/>
      <c r="H56" s="257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</row>
    <row r="57" spans="1:23" s="261" customFormat="1" x14ac:dyDescent="0.3">
      <c r="A57" s="257"/>
      <c r="B57" s="257"/>
      <c r="C57" s="258"/>
      <c r="D57" s="257"/>
      <c r="E57" s="257"/>
      <c r="F57" s="259"/>
      <c r="G57" s="259"/>
      <c r="H57" s="257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0"/>
      <c r="W57" s="260"/>
    </row>
    <row r="58" spans="1:23" s="261" customFormat="1" x14ac:dyDescent="0.3">
      <c r="A58" s="257"/>
      <c r="B58" s="257"/>
      <c r="C58" s="258"/>
      <c r="D58" s="257"/>
      <c r="E58" s="257"/>
      <c r="F58" s="259"/>
      <c r="G58" s="259"/>
      <c r="H58" s="257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</row>
    <row r="59" spans="1:23" s="261" customFormat="1" x14ac:dyDescent="0.3">
      <c r="A59" s="257"/>
      <c r="B59" s="257"/>
      <c r="C59" s="258"/>
      <c r="D59" s="257"/>
      <c r="E59" s="257"/>
      <c r="F59" s="259"/>
      <c r="G59" s="259"/>
      <c r="H59" s="257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260"/>
      <c r="W59" s="260"/>
    </row>
    <row r="60" spans="1:23" s="261" customFormat="1" x14ac:dyDescent="0.3">
      <c r="A60" s="257"/>
      <c r="B60" s="257"/>
      <c r="C60" s="258"/>
      <c r="D60" s="257"/>
      <c r="E60" s="257"/>
      <c r="F60" s="259"/>
      <c r="G60" s="259"/>
      <c r="H60" s="257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</row>
    <row r="61" spans="1:23" s="261" customFormat="1" x14ac:dyDescent="0.3">
      <c r="A61" s="257"/>
      <c r="B61" s="257"/>
      <c r="C61" s="258"/>
      <c r="D61" s="257"/>
      <c r="E61" s="257"/>
      <c r="F61" s="259"/>
      <c r="G61" s="259"/>
      <c r="H61" s="257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  <c r="V61" s="260"/>
      <c r="W61" s="260"/>
    </row>
    <row r="62" spans="1:23" s="261" customFormat="1" x14ac:dyDescent="0.3">
      <c r="A62" s="257"/>
      <c r="B62" s="257"/>
      <c r="C62" s="258"/>
      <c r="D62" s="257"/>
      <c r="E62" s="257"/>
      <c r="F62" s="259"/>
      <c r="G62" s="259"/>
      <c r="H62" s="257"/>
      <c r="I62" s="260"/>
      <c r="J62" s="260"/>
      <c r="K62" s="260"/>
      <c r="L62" s="260"/>
      <c r="M62" s="260"/>
      <c r="N62" s="260"/>
      <c r="O62" s="260"/>
      <c r="P62" s="260"/>
      <c r="Q62" s="260"/>
      <c r="R62" s="260"/>
      <c r="S62" s="260"/>
      <c r="T62" s="260"/>
      <c r="U62" s="260"/>
      <c r="V62" s="260"/>
      <c r="W62" s="260"/>
    </row>
    <row r="63" spans="1:23" s="261" customFormat="1" x14ac:dyDescent="0.3">
      <c r="A63" s="257"/>
      <c r="B63" s="257"/>
      <c r="C63" s="258"/>
      <c r="D63" s="257"/>
      <c r="E63" s="257"/>
      <c r="F63" s="259"/>
      <c r="G63" s="259"/>
      <c r="H63" s="257"/>
      <c r="I63" s="260"/>
      <c r="J63" s="260"/>
      <c r="K63" s="260"/>
      <c r="L63" s="260"/>
      <c r="M63" s="260"/>
      <c r="N63" s="260"/>
      <c r="O63" s="260"/>
      <c r="P63" s="260"/>
      <c r="Q63" s="260"/>
      <c r="R63" s="260"/>
      <c r="S63" s="260"/>
      <c r="T63" s="260"/>
      <c r="U63" s="260"/>
      <c r="V63" s="260"/>
      <c r="W63" s="260"/>
    </row>
    <row r="64" spans="1:23" s="261" customFormat="1" x14ac:dyDescent="0.3">
      <c r="A64" s="257"/>
      <c r="B64" s="257"/>
      <c r="C64" s="258"/>
      <c r="D64" s="257"/>
      <c r="E64" s="257"/>
      <c r="F64" s="259"/>
      <c r="G64" s="259"/>
      <c r="H64" s="257"/>
      <c r="I64" s="260"/>
      <c r="J64" s="260"/>
      <c r="K64" s="260"/>
      <c r="L64" s="260"/>
      <c r="M64" s="260"/>
      <c r="N64" s="260"/>
      <c r="O64" s="260"/>
      <c r="P64" s="260"/>
      <c r="Q64" s="260"/>
      <c r="R64" s="260"/>
      <c r="S64" s="260"/>
      <c r="T64" s="260"/>
      <c r="U64" s="260"/>
      <c r="V64" s="260"/>
      <c r="W64" s="260"/>
    </row>
    <row r="65" spans="1:23" s="261" customFormat="1" x14ac:dyDescent="0.3">
      <c r="A65" s="257"/>
      <c r="B65" s="257"/>
      <c r="C65" s="258"/>
      <c r="D65" s="257"/>
      <c r="E65" s="257"/>
      <c r="F65" s="259"/>
      <c r="G65" s="259"/>
      <c r="H65" s="257"/>
      <c r="I65" s="260"/>
      <c r="J65" s="260"/>
      <c r="K65" s="260"/>
      <c r="L65" s="260"/>
      <c r="M65" s="260"/>
      <c r="N65" s="260"/>
      <c r="O65" s="260"/>
      <c r="P65" s="260"/>
      <c r="Q65" s="260"/>
      <c r="R65" s="260"/>
      <c r="S65" s="260"/>
      <c r="T65" s="260"/>
      <c r="U65" s="260"/>
      <c r="V65" s="260"/>
      <c r="W65" s="260"/>
    </row>
    <row r="66" spans="1:23" s="261" customFormat="1" x14ac:dyDescent="0.3">
      <c r="A66" s="257"/>
      <c r="B66" s="257"/>
      <c r="C66" s="258"/>
      <c r="D66" s="257"/>
      <c r="E66" s="257"/>
      <c r="F66" s="259"/>
      <c r="G66" s="259"/>
      <c r="H66" s="257"/>
      <c r="I66" s="260"/>
      <c r="J66" s="260"/>
      <c r="K66" s="260"/>
      <c r="L66" s="260"/>
      <c r="M66" s="260"/>
      <c r="N66" s="260"/>
      <c r="O66" s="260"/>
      <c r="P66" s="260"/>
      <c r="Q66" s="260"/>
      <c r="R66" s="260"/>
      <c r="S66" s="260"/>
      <c r="T66" s="260"/>
      <c r="U66" s="260"/>
      <c r="V66" s="260"/>
      <c r="W66" s="260"/>
    </row>
    <row r="67" spans="1:23" s="261" customFormat="1" x14ac:dyDescent="0.3">
      <c r="A67" s="257"/>
      <c r="B67" s="257"/>
      <c r="C67" s="258"/>
      <c r="D67" s="257"/>
      <c r="E67" s="257"/>
      <c r="F67" s="259"/>
      <c r="G67" s="259"/>
      <c r="H67" s="257"/>
      <c r="I67" s="260"/>
      <c r="J67" s="260"/>
      <c r="K67" s="260"/>
      <c r="L67" s="260"/>
      <c r="M67" s="260"/>
      <c r="N67" s="260"/>
      <c r="O67" s="260"/>
      <c r="P67" s="260"/>
      <c r="Q67" s="260"/>
      <c r="R67" s="260"/>
      <c r="S67" s="260"/>
      <c r="T67" s="260"/>
      <c r="U67" s="260"/>
      <c r="V67" s="260"/>
      <c r="W67" s="260"/>
    </row>
    <row r="68" spans="1:23" s="261" customFormat="1" x14ac:dyDescent="0.3">
      <c r="A68" s="257"/>
      <c r="B68" s="257"/>
      <c r="C68" s="258"/>
      <c r="D68" s="257"/>
      <c r="E68" s="257"/>
      <c r="F68" s="259"/>
      <c r="G68" s="259"/>
      <c r="H68" s="257"/>
      <c r="I68" s="260"/>
      <c r="J68" s="260"/>
      <c r="K68" s="260"/>
      <c r="L68" s="260"/>
      <c r="M68" s="260"/>
      <c r="N68" s="260"/>
      <c r="O68" s="260"/>
      <c r="P68" s="260"/>
      <c r="Q68" s="260"/>
      <c r="R68" s="260"/>
      <c r="S68" s="260"/>
      <c r="T68" s="260"/>
      <c r="U68" s="260"/>
      <c r="V68" s="260"/>
      <c r="W68" s="260"/>
    </row>
    <row r="69" spans="1:23" s="261" customFormat="1" x14ac:dyDescent="0.3">
      <c r="A69" s="257"/>
      <c r="B69" s="257"/>
      <c r="C69" s="258"/>
      <c r="D69" s="257"/>
      <c r="E69" s="257"/>
      <c r="F69" s="259"/>
      <c r="G69" s="259"/>
      <c r="H69" s="257"/>
      <c r="I69" s="260"/>
      <c r="J69" s="260"/>
      <c r="K69" s="260"/>
      <c r="L69" s="260"/>
      <c r="M69" s="260"/>
      <c r="N69" s="260"/>
      <c r="O69" s="260"/>
      <c r="P69" s="260"/>
      <c r="Q69" s="260"/>
      <c r="R69" s="260"/>
      <c r="S69" s="260"/>
      <c r="T69" s="260"/>
      <c r="U69" s="260"/>
      <c r="V69" s="260"/>
      <c r="W69" s="260"/>
    </row>
    <row r="70" spans="1:23" s="261" customFormat="1" x14ac:dyDescent="0.3">
      <c r="A70" s="257"/>
      <c r="B70" s="257"/>
      <c r="C70" s="258"/>
      <c r="D70" s="257"/>
      <c r="E70" s="257"/>
      <c r="F70" s="259"/>
      <c r="G70" s="259"/>
      <c r="H70" s="257"/>
      <c r="I70" s="260"/>
      <c r="J70" s="260"/>
      <c r="K70" s="260"/>
      <c r="L70" s="260"/>
      <c r="M70" s="260"/>
      <c r="N70" s="260"/>
      <c r="O70" s="260"/>
      <c r="P70" s="260"/>
      <c r="Q70" s="260"/>
      <c r="R70" s="260"/>
      <c r="S70" s="260"/>
      <c r="T70" s="260"/>
      <c r="U70" s="260"/>
      <c r="V70" s="260"/>
      <c r="W70" s="260"/>
    </row>
    <row r="71" spans="1:23" s="261" customFormat="1" x14ac:dyDescent="0.3">
      <c r="A71" s="257"/>
      <c r="B71" s="257"/>
      <c r="C71" s="258"/>
      <c r="D71" s="257"/>
      <c r="E71" s="257"/>
      <c r="F71" s="259"/>
      <c r="G71" s="259"/>
      <c r="H71" s="257"/>
      <c r="I71" s="260"/>
      <c r="J71" s="260"/>
      <c r="K71" s="260"/>
      <c r="L71" s="260"/>
      <c r="M71" s="260"/>
      <c r="N71" s="260"/>
      <c r="O71" s="260"/>
      <c r="P71" s="260"/>
      <c r="Q71" s="260"/>
      <c r="R71" s="260"/>
      <c r="S71" s="260"/>
      <c r="T71" s="260"/>
      <c r="U71" s="260"/>
      <c r="V71" s="260"/>
      <c r="W71" s="260"/>
    </row>
    <row r="72" spans="1:23" s="261" customFormat="1" x14ac:dyDescent="0.3">
      <c r="A72" s="257"/>
      <c r="B72" s="257"/>
      <c r="C72" s="258"/>
      <c r="D72" s="257"/>
      <c r="E72" s="257"/>
      <c r="F72" s="259"/>
      <c r="G72" s="259"/>
      <c r="H72" s="257"/>
      <c r="I72" s="260"/>
      <c r="J72" s="260"/>
      <c r="K72" s="260"/>
      <c r="L72" s="260"/>
      <c r="M72" s="260"/>
      <c r="N72" s="260"/>
      <c r="O72" s="260"/>
      <c r="P72" s="260"/>
      <c r="Q72" s="260"/>
      <c r="R72" s="260"/>
      <c r="S72" s="260"/>
      <c r="T72" s="260"/>
      <c r="U72" s="260"/>
      <c r="V72" s="260"/>
      <c r="W72" s="260"/>
    </row>
    <row r="73" spans="1:23" s="261" customFormat="1" x14ac:dyDescent="0.3">
      <c r="A73" s="257"/>
      <c r="B73" s="257"/>
      <c r="C73" s="258"/>
      <c r="D73" s="257"/>
      <c r="E73" s="257"/>
      <c r="F73" s="259"/>
      <c r="G73" s="259"/>
      <c r="H73" s="257"/>
      <c r="I73" s="260"/>
      <c r="J73" s="260"/>
      <c r="K73" s="260"/>
      <c r="L73" s="260"/>
      <c r="M73" s="260"/>
      <c r="N73" s="260"/>
      <c r="O73" s="260"/>
      <c r="P73" s="260"/>
      <c r="Q73" s="260"/>
      <c r="R73" s="260"/>
      <c r="S73" s="260"/>
      <c r="T73" s="260"/>
      <c r="U73" s="260"/>
      <c r="V73" s="260"/>
      <c r="W73" s="260"/>
    </row>
    <row r="74" spans="1:23" s="261" customFormat="1" x14ac:dyDescent="0.3">
      <c r="A74" s="257"/>
      <c r="B74" s="257"/>
      <c r="C74" s="258"/>
      <c r="D74" s="257"/>
      <c r="E74" s="257"/>
      <c r="F74" s="259"/>
      <c r="G74" s="259"/>
      <c r="H74" s="257"/>
      <c r="I74" s="260"/>
      <c r="J74" s="260"/>
      <c r="K74" s="260"/>
      <c r="L74" s="260"/>
      <c r="M74" s="260"/>
      <c r="N74" s="260"/>
      <c r="O74" s="260"/>
      <c r="P74" s="260"/>
      <c r="Q74" s="260"/>
      <c r="R74" s="260"/>
      <c r="S74" s="260"/>
      <c r="T74" s="260"/>
      <c r="U74" s="260"/>
      <c r="V74" s="260"/>
      <c r="W74" s="260"/>
    </row>
    <row r="75" spans="1:23" s="261" customFormat="1" x14ac:dyDescent="0.3">
      <c r="A75" s="257"/>
      <c r="B75" s="257"/>
      <c r="C75" s="258"/>
      <c r="D75" s="257"/>
      <c r="E75" s="257"/>
      <c r="F75" s="259"/>
      <c r="G75" s="259"/>
      <c r="H75" s="257"/>
      <c r="I75" s="260"/>
      <c r="J75" s="260"/>
      <c r="K75" s="260"/>
      <c r="L75" s="260"/>
      <c r="M75" s="260"/>
      <c r="N75" s="260"/>
      <c r="O75" s="260"/>
      <c r="P75" s="260"/>
      <c r="Q75" s="260"/>
      <c r="R75" s="260"/>
      <c r="S75" s="260"/>
      <c r="T75" s="260"/>
      <c r="U75" s="260"/>
      <c r="V75" s="260"/>
      <c r="W75" s="260"/>
    </row>
    <row r="76" spans="1:23" s="261" customFormat="1" x14ac:dyDescent="0.3">
      <c r="A76" s="257"/>
      <c r="B76" s="257"/>
      <c r="C76" s="258"/>
      <c r="D76" s="257"/>
      <c r="E76" s="257"/>
      <c r="F76" s="259"/>
      <c r="G76" s="259"/>
      <c r="H76" s="257"/>
      <c r="I76" s="260"/>
      <c r="J76" s="260"/>
      <c r="K76" s="260"/>
      <c r="L76" s="260"/>
      <c r="M76" s="260"/>
      <c r="N76" s="260"/>
      <c r="O76" s="260"/>
      <c r="P76" s="260"/>
      <c r="Q76" s="260"/>
      <c r="R76" s="260"/>
      <c r="S76" s="260"/>
      <c r="T76" s="260"/>
      <c r="U76" s="260"/>
      <c r="V76" s="260"/>
      <c r="W76" s="260"/>
    </row>
    <row r="77" spans="1:23" s="261" customFormat="1" x14ac:dyDescent="0.3">
      <c r="A77" s="257"/>
      <c r="B77" s="257"/>
      <c r="C77" s="258"/>
      <c r="D77" s="257"/>
      <c r="E77" s="257"/>
      <c r="F77" s="259"/>
      <c r="G77" s="259"/>
      <c r="H77" s="257"/>
      <c r="I77" s="260"/>
      <c r="J77" s="260"/>
      <c r="K77" s="260"/>
      <c r="L77" s="260"/>
      <c r="M77" s="260"/>
      <c r="N77" s="260"/>
      <c r="O77" s="260"/>
      <c r="P77" s="260"/>
      <c r="Q77" s="260"/>
      <c r="R77" s="260"/>
      <c r="S77" s="260"/>
      <c r="T77" s="260"/>
      <c r="U77" s="260"/>
      <c r="V77" s="260"/>
      <c r="W77" s="260"/>
    </row>
    <row r="78" spans="1:23" s="261" customFormat="1" x14ac:dyDescent="0.3">
      <c r="A78" s="257"/>
      <c r="B78" s="257"/>
      <c r="C78" s="258"/>
      <c r="D78" s="257"/>
      <c r="E78" s="257"/>
      <c r="F78" s="259"/>
      <c r="G78" s="259"/>
      <c r="H78" s="257"/>
      <c r="I78" s="260"/>
      <c r="J78" s="260"/>
      <c r="K78" s="260"/>
      <c r="L78" s="260"/>
      <c r="M78" s="260"/>
      <c r="N78" s="260"/>
      <c r="O78" s="260"/>
      <c r="P78" s="260"/>
      <c r="Q78" s="260"/>
      <c r="R78" s="260"/>
      <c r="S78" s="260"/>
      <c r="T78" s="260"/>
      <c r="U78" s="260"/>
      <c r="V78" s="260"/>
      <c r="W78" s="260"/>
    </row>
    <row r="79" spans="1:23" s="261" customFormat="1" x14ac:dyDescent="0.3">
      <c r="A79" s="257"/>
      <c r="B79" s="257"/>
      <c r="C79" s="258"/>
      <c r="D79" s="257"/>
      <c r="E79" s="257"/>
      <c r="F79" s="259"/>
      <c r="G79" s="259"/>
      <c r="H79" s="257"/>
      <c r="I79" s="260"/>
      <c r="J79" s="260"/>
      <c r="K79" s="260"/>
      <c r="L79" s="260"/>
      <c r="M79" s="260"/>
      <c r="N79" s="260"/>
      <c r="O79" s="260"/>
      <c r="P79" s="260"/>
      <c r="Q79" s="260"/>
      <c r="R79" s="260"/>
      <c r="S79" s="260"/>
      <c r="T79" s="260"/>
      <c r="U79" s="260"/>
      <c r="V79" s="260"/>
      <c r="W79" s="260"/>
    </row>
    <row r="80" spans="1:23" s="261" customFormat="1" x14ac:dyDescent="0.3">
      <c r="A80" s="257"/>
      <c r="B80" s="257"/>
      <c r="C80" s="258"/>
      <c r="D80" s="257"/>
      <c r="E80" s="257"/>
      <c r="F80" s="259"/>
      <c r="G80" s="259"/>
      <c r="H80" s="257"/>
      <c r="I80" s="260"/>
      <c r="J80" s="260"/>
      <c r="K80" s="260"/>
      <c r="L80" s="260"/>
      <c r="M80" s="260"/>
      <c r="N80" s="260"/>
      <c r="O80" s="260"/>
      <c r="P80" s="260"/>
      <c r="Q80" s="260"/>
      <c r="R80" s="260"/>
      <c r="S80" s="260"/>
      <c r="T80" s="260"/>
      <c r="U80" s="260"/>
      <c r="V80" s="260"/>
      <c r="W80" s="260"/>
    </row>
    <row r="81" spans="1:23" s="261" customFormat="1" x14ac:dyDescent="0.3">
      <c r="A81" s="257"/>
      <c r="B81" s="257"/>
      <c r="C81" s="258"/>
      <c r="D81" s="257"/>
      <c r="E81" s="257"/>
      <c r="F81" s="259"/>
      <c r="G81" s="259"/>
      <c r="H81" s="257"/>
      <c r="I81" s="260"/>
      <c r="J81" s="260"/>
      <c r="K81" s="260"/>
      <c r="L81" s="260"/>
      <c r="M81" s="260"/>
      <c r="N81" s="260"/>
      <c r="O81" s="260"/>
      <c r="P81" s="260"/>
      <c r="Q81" s="260"/>
      <c r="R81" s="260"/>
      <c r="S81" s="260"/>
      <c r="T81" s="260"/>
      <c r="U81" s="260"/>
      <c r="V81" s="260"/>
      <c r="W81" s="260"/>
    </row>
    <row r="82" spans="1:23" s="261" customFormat="1" x14ac:dyDescent="0.3">
      <c r="A82" s="257"/>
      <c r="B82" s="257"/>
      <c r="C82" s="258"/>
      <c r="D82" s="257"/>
      <c r="E82" s="257"/>
      <c r="F82" s="259"/>
      <c r="G82" s="259"/>
      <c r="H82" s="257"/>
      <c r="I82" s="260"/>
      <c r="J82" s="260"/>
      <c r="K82" s="260"/>
      <c r="L82" s="260"/>
      <c r="M82" s="260"/>
      <c r="N82" s="260"/>
      <c r="O82" s="260"/>
      <c r="P82" s="260"/>
      <c r="Q82" s="260"/>
      <c r="R82" s="260"/>
      <c r="S82" s="260"/>
      <c r="T82" s="260"/>
      <c r="U82" s="260"/>
      <c r="V82" s="260"/>
      <c r="W82" s="260"/>
    </row>
    <row r="83" spans="1:23" s="261" customFormat="1" x14ac:dyDescent="0.3">
      <c r="A83" s="257"/>
      <c r="B83" s="257"/>
      <c r="C83" s="258"/>
      <c r="D83" s="257"/>
      <c r="E83" s="257"/>
      <c r="F83" s="259"/>
      <c r="G83" s="259"/>
      <c r="H83" s="257"/>
      <c r="I83" s="260"/>
      <c r="J83" s="260"/>
      <c r="K83" s="260"/>
      <c r="L83" s="260"/>
      <c r="M83" s="260"/>
      <c r="N83" s="260"/>
      <c r="O83" s="260"/>
      <c r="P83" s="260"/>
      <c r="Q83" s="260"/>
      <c r="R83" s="260"/>
      <c r="S83" s="260"/>
      <c r="T83" s="260"/>
      <c r="U83" s="260"/>
      <c r="V83" s="260"/>
      <c r="W83" s="260"/>
    </row>
    <row r="84" spans="1:23" s="261" customFormat="1" x14ac:dyDescent="0.3">
      <c r="A84" s="257"/>
      <c r="B84" s="257"/>
      <c r="C84" s="258"/>
      <c r="D84" s="257"/>
      <c r="E84" s="257"/>
      <c r="F84" s="259"/>
      <c r="G84" s="259"/>
      <c r="H84" s="257"/>
      <c r="I84" s="260"/>
      <c r="J84" s="260"/>
      <c r="K84" s="260"/>
      <c r="L84" s="260"/>
      <c r="M84" s="260"/>
      <c r="N84" s="260"/>
      <c r="O84" s="260"/>
      <c r="P84" s="260"/>
      <c r="Q84" s="260"/>
      <c r="R84" s="260"/>
      <c r="S84" s="260"/>
      <c r="T84" s="260"/>
      <c r="U84" s="260"/>
      <c r="V84" s="260"/>
      <c r="W84" s="260"/>
    </row>
    <row r="85" spans="1:23" s="261" customFormat="1" x14ac:dyDescent="0.3">
      <c r="A85" s="257"/>
      <c r="B85" s="257"/>
      <c r="C85" s="258"/>
      <c r="D85" s="257"/>
      <c r="E85" s="257"/>
      <c r="F85" s="259"/>
      <c r="G85" s="259"/>
      <c r="H85" s="257"/>
      <c r="I85" s="260"/>
      <c r="J85" s="260"/>
      <c r="K85" s="260"/>
      <c r="L85" s="260"/>
      <c r="M85" s="260"/>
      <c r="N85" s="260"/>
      <c r="O85" s="260"/>
      <c r="P85" s="260"/>
      <c r="Q85" s="260"/>
      <c r="R85" s="260"/>
      <c r="S85" s="260"/>
      <c r="T85" s="260"/>
      <c r="U85" s="260"/>
      <c r="V85" s="260"/>
      <c r="W85" s="260"/>
    </row>
    <row r="86" spans="1:23" s="261" customFormat="1" x14ac:dyDescent="0.3">
      <c r="A86" s="257"/>
      <c r="B86" s="257"/>
      <c r="C86" s="258"/>
      <c r="D86" s="257"/>
      <c r="E86" s="257"/>
      <c r="F86" s="259"/>
      <c r="G86" s="259"/>
      <c r="H86" s="257"/>
      <c r="I86" s="260"/>
      <c r="J86" s="260"/>
      <c r="K86" s="260"/>
      <c r="L86" s="260"/>
      <c r="M86" s="260"/>
      <c r="N86" s="260"/>
      <c r="O86" s="260"/>
      <c r="P86" s="260"/>
      <c r="Q86" s="260"/>
      <c r="R86" s="260"/>
      <c r="S86" s="260"/>
      <c r="T86" s="260"/>
      <c r="U86" s="260"/>
      <c r="V86" s="260"/>
      <c r="W86" s="260"/>
    </row>
    <row r="87" spans="1:23" s="261" customFormat="1" x14ac:dyDescent="0.3">
      <c r="A87" s="257"/>
      <c r="B87" s="257"/>
      <c r="C87" s="258"/>
      <c r="D87" s="257"/>
      <c r="E87" s="257"/>
      <c r="F87" s="259"/>
      <c r="G87" s="259"/>
      <c r="H87" s="257"/>
      <c r="I87" s="260"/>
      <c r="J87" s="260"/>
      <c r="K87" s="260"/>
      <c r="L87" s="260"/>
      <c r="M87" s="260"/>
      <c r="N87" s="260"/>
      <c r="O87" s="260"/>
      <c r="P87" s="260"/>
      <c r="Q87" s="260"/>
      <c r="R87" s="260"/>
      <c r="S87" s="260"/>
      <c r="T87" s="260"/>
      <c r="U87" s="260"/>
      <c r="V87" s="260"/>
      <c r="W87" s="260"/>
    </row>
    <row r="88" spans="1:23" s="261" customFormat="1" x14ac:dyDescent="0.3">
      <c r="A88" s="257"/>
      <c r="B88" s="257"/>
      <c r="C88" s="258"/>
      <c r="D88" s="257"/>
      <c r="E88" s="257"/>
      <c r="F88" s="259"/>
      <c r="G88" s="259"/>
      <c r="H88" s="257"/>
      <c r="I88" s="260"/>
      <c r="J88" s="260"/>
      <c r="K88" s="260"/>
      <c r="L88" s="260"/>
      <c r="M88" s="260"/>
      <c r="N88" s="260"/>
      <c r="O88" s="260"/>
      <c r="P88" s="260"/>
      <c r="Q88" s="260"/>
      <c r="R88" s="260"/>
      <c r="S88" s="260"/>
      <c r="T88" s="260"/>
      <c r="U88" s="260"/>
      <c r="V88" s="260"/>
      <c r="W88" s="260"/>
    </row>
    <row r="89" spans="1:23" s="261" customFormat="1" x14ac:dyDescent="0.3">
      <c r="A89" s="257"/>
      <c r="B89" s="257"/>
      <c r="C89" s="258"/>
      <c r="D89" s="257"/>
      <c r="E89" s="257"/>
      <c r="F89" s="259"/>
      <c r="G89" s="259"/>
      <c r="H89" s="257"/>
      <c r="I89" s="260"/>
      <c r="J89" s="260"/>
      <c r="K89" s="260"/>
      <c r="L89" s="260"/>
      <c r="M89" s="260"/>
      <c r="N89" s="260"/>
      <c r="O89" s="260"/>
      <c r="P89" s="260"/>
      <c r="Q89" s="260"/>
      <c r="R89" s="260"/>
      <c r="S89" s="260"/>
      <c r="T89" s="260"/>
      <c r="U89" s="260"/>
      <c r="V89" s="260"/>
      <c r="W89" s="260"/>
    </row>
    <row r="90" spans="1:23" s="261" customFormat="1" x14ac:dyDescent="0.3">
      <c r="A90" s="257"/>
      <c r="B90" s="257"/>
      <c r="C90" s="258"/>
      <c r="D90" s="257"/>
      <c r="E90" s="257"/>
      <c r="F90" s="259"/>
      <c r="G90" s="259"/>
      <c r="H90" s="257"/>
      <c r="I90" s="260"/>
      <c r="J90" s="260"/>
      <c r="K90" s="260"/>
      <c r="L90" s="260"/>
      <c r="M90" s="260"/>
      <c r="N90" s="260"/>
      <c r="O90" s="260"/>
      <c r="P90" s="260"/>
      <c r="Q90" s="260"/>
      <c r="R90" s="260"/>
      <c r="S90" s="260"/>
      <c r="T90" s="260"/>
      <c r="U90" s="260"/>
      <c r="V90" s="260"/>
      <c r="W90" s="260"/>
    </row>
    <row r="91" spans="1:23" s="261" customFormat="1" x14ac:dyDescent="0.3">
      <c r="A91" s="257"/>
      <c r="B91" s="257"/>
      <c r="C91" s="258"/>
      <c r="D91" s="257"/>
      <c r="E91" s="257"/>
      <c r="F91" s="259"/>
      <c r="G91" s="259"/>
      <c r="H91" s="257"/>
      <c r="I91" s="260"/>
      <c r="J91" s="260"/>
      <c r="K91" s="260"/>
      <c r="L91" s="260"/>
      <c r="M91" s="260"/>
      <c r="N91" s="260"/>
      <c r="O91" s="260"/>
      <c r="P91" s="260"/>
      <c r="Q91" s="260"/>
      <c r="R91" s="260"/>
      <c r="S91" s="260"/>
      <c r="T91" s="260"/>
      <c r="U91" s="260"/>
      <c r="V91" s="260"/>
      <c r="W91" s="260"/>
    </row>
    <row r="92" spans="1:23" s="261" customFormat="1" x14ac:dyDescent="0.3">
      <c r="A92" s="257"/>
      <c r="B92" s="257"/>
      <c r="C92" s="258"/>
      <c r="D92" s="257"/>
      <c r="E92" s="257"/>
      <c r="F92" s="259"/>
      <c r="G92" s="259"/>
      <c r="H92" s="257"/>
      <c r="I92" s="260"/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</row>
    <row r="93" spans="1:23" s="261" customFormat="1" x14ac:dyDescent="0.3">
      <c r="A93" s="257"/>
      <c r="B93" s="257"/>
      <c r="C93" s="258"/>
      <c r="D93" s="257"/>
      <c r="E93" s="257"/>
      <c r="F93" s="259"/>
      <c r="G93" s="259"/>
      <c r="H93" s="257"/>
      <c r="I93" s="260"/>
      <c r="J93" s="260"/>
      <c r="K93" s="260"/>
      <c r="L93" s="260"/>
      <c r="M93" s="260"/>
      <c r="N93" s="260"/>
      <c r="O93" s="260"/>
      <c r="P93" s="260"/>
      <c r="Q93" s="260"/>
      <c r="R93" s="260"/>
      <c r="S93" s="260"/>
      <c r="T93" s="260"/>
      <c r="U93" s="260"/>
      <c r="V93" s="260"/>
      <c r="W93" s="260"/>
    </row>
    <row r="94" spans="1:23" s="261" customFormat="1" x14ac:dyDescent="0.3">
      <c r="A94" s="257"/>
      <c r="B94" s="257"/>
      <c r="C94" s="258"/>
      <c r="D94" s="257"/>
      <c r="E94" s="257"/>
      <c r="F94" s="259"/>
      <c r="G94" s="259"/>
      <c r="H94" s="257"/>
      <c r="I94" s="260"/>
      <c r="J94" s="260"/>
      <c r="K94" s="260"/>
      <c r="L94" s="260"/>
      <c r="M94" s="260"/>
      <c r="N94" s="260"/>
      <c r="O94" s="260"/>
      <c r="P94" s="260"/>
      <c r="Q94" s="260"/>
      <c r="R94" s="260"/>
      <c r="S94" s="260"/>
      <c r="T94" s="260"/>
      <c r="U94" s="260"/>
      <c r="V94" s="260"/>
      <c r="W94" s="260"/>
    </row>
    <row r="95" spans="1:23" s="261" customFormat="1" x14ac:dyDescent="0.3">
      <c r="A95" s="257"/>
      <c r="B95" s="257"/>
      <c r="C95" s="258"/>
      <c r="D95" s="257"/>
      <c r="E95" s="257"/>
      <c r="F95" s="259"/>
      <c r="G95" s="259"/>
      <c r="H95" s="257"/>
      <c r="I95" s="260"/>
      <c r="J95" s="260"/>
      <c r="K95" s="260"/>
      <c r="L95" s="260"/>
      <c r="M95" s="260"/>
      <c r="N95" s="260"/>
      <c r="O95" s="260"/>
      <c r="P95" s="260"/>
      <c r="Q95" s="260"/>
      <c r="R95" s="260"/>
      <c r="S95" s="260"/>
      <c r="T95" s="260"/>
      <c r="U95" s="260"/>
      <c r="V95" s="260"/>
      <c r="W95" s="260"/>
    </row>
    <row r="96" spans="1:23" s="261" customFormat="1" x14ac:dyDescent="0.3">
      <c r="A96" s="257"/>
      <c r="B96" s="257"/>
      <c r="C96" s="258"/>
      <c r="D96" s="257"/>
      <c r="E96" s="257"/>
      <c r="F96" s="259"/>
      <c r="G96" s="259"/>
      <c r="H96" s="257"/>
      <c r="I96" s="260"/>
      <c r="J96" s="260"/>
      <c r="K96" s="260"/>
      <c r="L96" s="260"/>
      <c r="M96" s="260"/>
      <c r="N96" s="260"/>
      <c r="O96" s="260"/>
      <c r="P96" s="260"/>
      <c r="Q96" s="260"/>
      <c r="R96" s="260"/>
      <c r="S96" s="260"/>
      <c r="T96" s="260"/>
      <c r="U96" s="260"/>
      <c r="V96" s="260"/>
      <c r="W96" s="260"/>
    </row>
    <row r="97" spans="1:23" s="261" customFormat="1" x14ac:dyDescent="0.3">
      <c r="A97" s="257"/>
      <c r="B97" s="257"/>
      <c r="C97" s="258"/>
      <c r="D97" s="257"/>
      <c r="E97" s="257"/>
      <c r="F97" s="259"/>
      <c r="G97" s="259"/>
      <c r="H97" s="257"/>
      <c r="I97" s="260"/>
      <c r="J97" s="260"/>
      <c r="K97" s="260"/>
      <c r="L97" s="260"/>
      <c r="M97" s="260"/>
      <c r="N97" s="260"/>
      <c r="O97" s="260"/>
      <c r="P97" s="260"/>
      <c r="Q97" s="260"/>
      <c r="R97" s="260"/>
      <c r="S97" s="260"/>
      <c r="T97" s="260"/>
      <c r="U97" s="260"/>
      <c r="V97" s="260"/>
      <c r="W97" s="260"/>
    </row>
    <row r="98" spans="1:23" s="261" customFormat="1" x14ac:dyDescent="0.3">
      <c r="A98" s="257"/>
      <c r="B98" s="257"/>
      <c r="C98" s="258"/>
      <c r="D98" s="257"/>
      <c r="E98" s="257"/>
      <c r="F98" s="259"/>
      <c r="G98" s="259"/>
      <c r="H98" s="257"/>
      <c r="I98" s="260"/>
      <c r="J98" s="260"/>
      <c r="K98" s="260"/>
      <c r="L98" s="260"/>
      <c r="M98" s="260"/>
      <c r="N98" s="260"/>
      <c r="O98" s="260"/>
      <c r="P98" s="260"/>
      <c r="Q98" s="260"/>
      <c r="R98" s="260"/>
      <c r="S98" s="260"/>
      <c r="T98" s="260"/>
      <c r="U98" s="260"/>
      <c r="V98" s="260"/>
      <c r="W98" s="260"/>
    </row>
    <row r="99" spans="1:23" s="261" customFormat="1" x14ac:dyDescent="0.3">
      <c r="A99" s="257"/>
      <c r="B99" s="257"/>
      <c r="C99" s="258"/>
      <c r="D99" s="257"/>
      <c r="E99" s="257"/>
      <c r="F99" s="259"/>
      <c r="G99" s="259"/>
      <c r="H99" s="257"/>
      <c r="I99" s="260"/>
      <c r="J99" s="260"/>
      <c r="K99" s="260"/>
      <c r="L99" s="260"/>
      <c r="M99" s="260"/>
      <c r="N99" s="260"/>
      <c r="O99" s="260"/>
      <c r="P99" s="260"/>
      <c r="Q99" s="260"/>
      <c r="R99" s="260"/>
      <c r="S99" s="260"/>
      <c r="T99" s="260"/>
      <c r="U99" s="260"/>
      <c r="V99" s="260"/>
      <c r="W99" s="260"/>
    </row>
    <row r="100" spans="1:23" s="261" customFormat="1" x14ac:dyDescent="0.3">
      <c r="A100" s="257"/>
      <c r="B100" s="257"/>
      <c r="C100" s="258"/>
      <c r="D100" s="257"/>
      <c r="E100" s="257"/>
      <c r="F100" s="259"/>
      <c r="G100" s="259"/>
      <c r="H100" s="257"/>
      <c r="I100" s="260"/>
      <c r="J100" s="260"/>
      <c r="K100" s="260"/>
      <c r="L100" s="260"/>
      <c r="M100" s="260"/>
      <c r="N100" s="260"/>
      <c r="O100" s="260"/>
      <c r="P100" s="260"/>
      <c r="Q100" s="260"/>
      <c r="R100" s="260"/>
      <c r="S100" s="260"/>
      <c r="T100" s="260"/>
      <c r="U100" s="260"/>
      <c r="V100" s="260"/>
      <c r="W100" s="260"/>
    </row>
    <row r="101" spans="1:23" s="261" customFormat="1" x14ac:dyDescent="0.3">
      <c r="A101" s="257"/>
      <c r="B101" s="257"/>
      <c r="C101" s="258"/>
      <c r="D101" s="257"/>
      <c r="E101" s="257"/>
      <c r="F101" s="259"/>
      <c r="G101" s="259"/>
      <c r="H101" s="257"/>
      <c r="I101" s="260"/>
      <c r="J101" s="260"/>
      <c r="K101" s="260"/>
      <c r="L101" s="260"/>
      <c r="M101" s="260"/>
      <c r="N101" s="260"/>
      <c r="O101" s="260"/>
      <c r="P101" s="260"/>
      <c r="Q101" s="260"/>
      <c r="R101" s="260"/>
      <c r="S101" s="260"/>
      <c r="T101" s="260"/>
      <c r="U101" s="260"/>
      <c r="V101" s="260"/>
      <c r="W101" s="260"/>
    </row>
    <row r="102" spans="1:23" s="261" customFormat="1" x14ac:dyDescent="0.3">
      <c r="A102" s="257"/>
      <c r="B102" s="257"/>
      <c r="C102" s="258"/>
      <c r="D102" s="257"/>
      <c r="E102" s="257"/>
      <c r="F102" s="259"/>
      <c r="G102" s="259"/>
      <c r="H102" s="257"/>
      <c r="I102" s="260"/>
      <c r="J102" s="260"/>
      <c r="K102" s="260"/>
      <c r="L102" s="260"/>
      <c r="M102" s="260"/>
      <c r="N102" s="260"/>
      <c r="O102" s="260"/>
      <c r="P102" s="260"/>
      <c r="Q102" s="260"/>
      <c r="R102" s="260"/>
      <c r="S102" s="260"/>
      <c r="T102" s="260"/>
      <c r="U102" s="260"/>
      <c r="V102" s="260"/>
      <c r="W102" s="260"/>
    </row>
    <row r="103" spans="1:23" s="261" customFormat="1" x14ac:dyDescent="0.3">
      <c r="A103" s="257"/>
      <c r="B103" s="257"/>
      <c r="C103" s="258"/>
      <c r="D103" s="257"/>
      <c r="E103" s="257"/>
      <c r="F103" s="259"/>
      <c r="G103" s="259"/>
      <c r="H103" s="257"/>
      <c r="I103" s="260"/>
      <c r="J103" s="260"/>
      <c r="K103" s="260"/>
      <c r="L103" s="260"/>
      <c r="M103" s="260"/>
      <c r="N103" s="260"/>
      <c r="O103" s="260"/>
      <c r="P103" s="260"/>
      <c r="Q103" s="260"/>
      <c r="R103" s="260"/>
      <c r="S103" s="260"/>
      <c r="T103" s="260"/>
      <c r="U103" s="260"/>
      <c r="V103" s="260"/>
      <c r="W103" s="260"/>
    </row>
    <row r="104" spans="1:23" s="261" customFormat="1" x14ac:dyDescent="0.3">
      <c r="A104" s="257"/>
      <c r="B104" s="257"/>
      <c r="C104" s="258"/>
      <c r="D104" s="257"/>
      <c r="E104" s="257"/>
      <c r="F104" s="259"/>
      <c r="G104" s="259"/>
      <c r="H104" s="257"/>
      <c r="I104" s="260"/>
      <c r="J104" s="260"/>
      <c r="K104" s="260"/>
      <c r="L104" s="260"/>
      <c r="M104" s="260"/>
      <c r="N104" s="260"/>
      <c r="O104" s="260"/>
      <c r="P104" s="260"/>
      <c r="Q104" s="260"/>
      <c r="R104" s="260"/>
      <c r="S104" s="260"/>
      <c r="T104" s="260"/>
      <c r="U104" s="260"/>
      <c r="V104" s="260"/>
      <c r="W104" s="260"/>
    </row>
    <row r="105" spans="1:23" s="261" customFormat="1" x14ac:dyDescent="0.3">
      <c r="A105" s="257"/>
      <c r="B105" s="257"/>
      <c r="C105" s="258"/>
      <c r="D105" s="257"/>
      <c r="E105" s="257"/>
      <c r="F105" s="259"/>
      <c r="G105" s="259"/>
      <c r="H105" s="257"/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260"/>
      <c r="T105" s="260"/>
      <c r="U105" s="260"/>
      <c r="V105" s="260"/>
      <c r="W105" s="260"/>
    </row>
    <row r="106" spans="1:23" s="261" customFormat="1" x14ac:dyDescent="0.3">
      <c r="A106" s="257"/>
      <c r="B106" s="257"/>
      <c r="C106" s="258"/>
      <c r="D106" s="257"/>
      <c r="E106" s="257"/>
      <c r="F106" s="259"/>
      <c r="G106" s="259"/>
      <c r="H106" s="257"/>
      <c r="I106" s="260"/>
      <c r="J106" s="260"/>
      <c r="K106" s="260"/>
      <c r="L106" s="260"/>
      <c r="M106" s="260"/>
      <c r="N106" s="260"/>
      <c r="O106" s="260"/>
      <c r="P106" s="260"/>
      <c r="Q106" s="260"/>
      <c r="R106" s="260"/>
      <c r="S106" s="260"/>
      <c r="T106" s="260"/>
      <c r="U106" s="260"/>
      <c r="V106" s="260"/>
      <c r="W106" s="260"/>
    </row>
    <row r="107" spans="1:23" s="261" customFormat="1" x14ac:dyDescent="0.3">
      <c r="A107" s="257"/>
      <c r="B107" s="257"/>
      <c r="C107" s="258"/>
      <c r="D107" s="257"/>
      <c r="E107" s="257"/>
      <c r="F107" s="259"/>
      <c r="G107" s="259"/>
      <c r="H107" s="257"/>
      <c r="I107" s="260"/>
      <c r="J107" s="260"/>
      <c r="K107" s="260"/>
      <c r="L107" s="260"/>
      <c r="M107" s="260"/>
      <c r="N107" s="260"/>
      <c r="O107" s="260"/>
      <c r="P107" s="260"/>
      <c r="Q107" s="260"/>
      <c r="R107" s="260"/>
      <c r="S107" s="260"/>
      <c r="T107" s="260"/>
      <c r="U107" s="260"/>
      <c r="V107" s="260"/>
      <c r="W107" s="260"/>
    </row>
    <row r="108" spans="1:23" s="261" customFormat="1" x14ac:dyDescent="0.3">
      <c r="A108" s="257"/>
      <c r="B108" s="257"/>
      <c r="C108" s="258"/>
      <c r="D108" s="257"/>
      <c r="E108" s="257"/>
      <c r="F108" s="259"/>
      <c r="G108" s="259"/>
      <c r="H108" s="257"/>
      <c r="I108" s="260"/>
      <c r="J108" s="260"/>
      <c r="K108" s="260"/>
      <c r="L108" s="260"/>
      <c r="M108" s="260"/>
      <c r="N108" s="260"/>
      <c r="O108" s="260"/>
      <c r="P108" s="260"/>
      <c r="Q108" s="260"/>
      <c r="R108" s="260"/>
      <c r="S108" s="260"/>
      <c r="T108" s="260"/>
      <c r="U108" s="260"/>
      <c r="V108" s="260"/>
      <c r="W108" s="260"/>
    </row>
    <row r="109" spans="1:23" s="261" customFormat="1" x14ac:dyDescent="0.3">
      <c r="A109" s="257"/>
      <c r="B109" s="257"/>
      <c r="C109" s="258"/>
      <c r="D109" s="257"/>
      <c r="E109" s="257"/>
      <c r="F109" s="259"/>
      <c r="G109" s="259"/>
      <c r="H109" s="257"/>
      <c r="I109" s="260"/>
      <c r="J109" s="260"/>
      <c r="K109" s="260"/>
      <c r="L109" s="260"/>
      <c r="M109" s="260"/>
      <c r="N109" s="260"/>
      <c r="O109" s="260"/>
      <c r="P109" s="260"/>
      <c r="Q109" s="260"/>
      <c r="R109" s="260"/>
      <c r="S109" s="260"/>
      <c r="T109" s="260"/>
      <c r="U109" s="260"/>
      <c r="V109" s="260"/>
      <c r="W109" s="260"/>
    </row>
    <row r="110" spans="1:23" s="261" customFormat="1" x14ac:dyDescent="0.3">
      <c r="A110" s="257"/>
      <c r="B110" s="257"/>
      <c r="C110" s="258"/>
      <c r="D110" s="257"/>
      <c r="E110" s="257"/>
      <c r="F110" s="259"/>
      <c r="G110" s="259"/>
      <c r="H110" s="257"/>
      <c r="I110" s="260"/>
      <c r="J110" s="260"/>
      <c r="K110" s="260"/>
      <c r="L110" s="260"/>
      <c r="M110" s="260"/>
      <c r="N110" s="260"/>
      <c r="O110" s="260"/>
      <c r="P110" s="260"/>
      <c r="Q110" s="260"/>
      <c r="R110" s="260"/>
      <c r="S110" s="260"/>
      <c r="T110" s="260"/>
      <c r="U110" s="260"/>
      <c r="V110" s="260"/>
      <c r="W110" s="260"/>
    </row>
    <row r="111" spans="1:23" s="261" customFormat="1" x14ac:dyDescent="0.3">
      <c r="A111" s="257"/>
      <c r="B111" s="257"/>
      <c r="C111" s="258"/>
      <c r="D111" s="257"/>
      <c r="E111" s="257"/>
      <c r="F111" s="259"/>
      <c r="G111" s="259"/>
      <c r="H111" s="257"/>
      <c r="I111" s="260"/>
      <c r="J111" s="260"/>
      <c r="K111" s="260"/>
      <c r="L111" s="260"/>
      <c r="M111" s="260"/>
      <c r="N111" s="260"/>
      <c r="O111" s="260"/>
      <c r="P111" s="260"/>
      <c r="Q111" s="260"/>
      <c r="R111" s="260"/>
      <c r="S111" s="260"/>
      <c r="T111" s="260"/>
      <c r="U111" s="260"/>
      <c r="V111" s="260"/>
      <c r="W111" s="260"/>
    </row>
    <row r="112" spans="1:23" s="261" customFormat="1" x14ac:dyDescent="0.3">
      <c r="A112" s="257"/>
      <c r="B112" s="257"/>
      <c r="C112" s="258"/>
      <c r="D112" s="257"/>
      <c r="E112" s="257"/>
      <c r="F112" s="259"/>
      <c r="G112" s="259"/>
      <c r="H112" s="257"/>
      <c r="I112" s="260"/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  <c r="V112" s="260"/>
      <c r="W112" s="260"/>
    </row>
    <row r="113" spans="1:23" s="261" customFormat="1" x14ac:dyDescent="0.3">
      <c r="A113" s="257"/>
      <c r="B113" s="257"/>
      <c r="C113" s="258"/>
      <c r="D113" s="257"/>
      <c r="E113" s="257"/>
      <c r="F113" s="259"/>
      <c r="G113" s="259"/>
      <c r="H113" s="257"/>
      <c r="I113" s="260"/>
      <c r="J113" s="260"/>
      <c r="K113" s="260"/>
      <c r="L113" s="260"/>
      <c r="M113" s="260"/>
      <c r="N113" s="260"/>
      <c r="O113" s="260"/>
      <c r="P113" s="260"/>
      <c r="Q113" s="260"/>
      <c r="R113" s="260"/>
      <c r="S113" s="260"/>
      <c r="T113" s="260"/>
      <c r="U113" s="260"/>
      <c r="V113" s="260"/>
      <c r="W113" s="260"/>
    </row>
    <row r="114" spans="1:23" s="261" customFormat="1" x14ac:dyDescent="0.3">
      <c r="A114" s="257"/>
      <c r="B114" s="257"/>
      <c r="C114" s="258"/>
      <c r="D114" s="257"/>
      <c r="E114" s="257"/>
      <c r="F114" s="259"/>
      <c r="G114" s="259"/>
      <c r="H114" s="257"/>
      <c r="I114" s="260"/>
      <c r="J114" s="260"/>
      <c r="K114" s="260"/>
      <c r="L114" s="260"/>
      <c r="M114" s="260"/>
      <c r="N114" s="260"/>
      <c r="O114" s="260"/>
      <c r="P114" s="260"/>
      <c r="Q114" s="260"/>
      <c r="R114" s="260"/>
      <c r="S114" s="260"/>
      <c r="T114" s="260"/>
      <c r="U114" s="260"/>
      <c r="V114" s="260"/>
      <c r="W114" s="260"/>
    </row>
    <row r="115" spans="1:23" s="261" customFormat="1" x14ac:dyDescent="0.3">
      <c r="A115" s="257"/>
      <c r="B115" s="257"/>
      <c r="C115" s="258"/>
      <c r="D115" s="257"/>
      <c r="E115" s="257"/>
      <c r="F115" s="259"/>
      <c r="G115" s="259"/>
      <c r="H115" s="257"/>
      <c r="I115" s="260"/>
      <c r="J115" s="260"/>
      <c r="K115" s="260"/>
      <c r="L115" s="260"/>
      <c r="M115" s="260"/>
      <c r="N115" s="260"/>
      <c r="O115" s="260"/>
      <c r="P115" s="260"/>
      <c r="Q115" s="260"/>
      <c r="R115" s="260"/>
      <c r="S115" s="260"/>
      <c r="T115" s="260"/>
      <c r="U115" s="260"/>
      <c r="V115" s="260"/>
      <c r="W115" s="260"/>
    </row>
    <row r="116" spans="1:23" s="261" customFormat="1" x14ac:dyDescent="0.3">
      <c r="A116" s="257"/>
      <c r="B116" s="257"/>
      <c r="C116" s="258"/>
      <c r="D116" s="257"/>
      <c r="E116" s="257"/>
      <c r="F116" s="259"/>
      <c r="G116" s="259"/>
      <c r="H116" s="257"/>
      <c r="I116" s="260"/>
      <c r="J116" s="260"/>
      <c r="K116" s="260"/>
      <c r="L116" s="260"/>
      <c r="M116" s="260"/>
      <c r="N116" s="260"/>
      <c r="O116" s="260"/>
      <c r="P116" s="260"/>
      <c r="Q116" s="260"/>
      <c r="R116" s="260"/>
      <c r="S116" s="260"/>
      <c r="T116" s="260"/>
      <c r="U116" s="260"/>
      <c r="V116" s="260"/>
      <c r="W116" s="260"/>
    </row>
    <row r="117" spans="1:23" s="261" customFormat="1" x14ac:dyDescent="0.3">
      <c r="A117" s="257"/>
      <c r="B117" s="257"/>
      <c r="C117" s="258"/>
      <c r="D117" s="257"/>
      <c r="E117" s="257"/>
      <c r="F117" s="259"/>
      <c r="G117" s="259"/>
      <c r="H117" s="257"/>
      <c r="I117" s="260"/>
      <c r="J117" s="260"/>
      <c r="K117" s="260"/>
      <c r="L117" s="260"/>
      <c r="M117" s="260"/>
      <c r="N117" s="260"/>
      <c r="O117" s="260"/>
      <c r="P117" s="260"/>
      <c r="Q117" s="260"/>
      <c r="R117" s="260"/>
      <c r="S117" s="260"/>
      <c r="T117" s="260"/>
      <c r="U117" s="260"/>
      <c r="V117" s="260"/>
      <c r="W117" s="260"/>
    </row>
    <row r="118" spans="1:23" s="261" customFormat="1" x14ac:dyDescent="0.3">
      <c r="A118" s="257"/>
      <c r="B118" s="257"/>
      <c r="C118" s="258"/>
      <c r="D118" s="257"/>
      <c r="E118" s="257"/>
      <c r="F118" s="259"/>
      <c r="G118" s="259"/>
      <c r="H118" s="257"/>
      <c r="I118" s="260"/>
      <c r="J118" s="260"/>
      <c r="K118" s="260"/>
      <c r="L118" s="260"/>
      <c r="M118" s="260"/>
      <c r="N118" s="260"/>
      <c r="O118" s="260"/>
      <c r="P118" s="260"/>
      <c r="Q118" s="260"/>
      <c r="R118" s="260"/>
      <c r="S118" s="260"/>
      <c r="T118" s="260"/>
      <c r="U118" s="260"/>
      <c r="V118" s="260"/>
      <c r="W118" s="260"/>
    </row>
    <row r="119" spans="1:23" s="261" customFormat="1" x14ac:dyDescent="0.3">
      <c r="A119" s="257"/>
      <c r="B119" s="257"/>
      <c r="C119" s="258"/>
      <c r="D119" s="257"/>
      <c r="E119" s="257"/>
      <c r="F119" s="259"/>
      <c r="G119" s="259"/>
      <c r="H119" s="257"/>
      <c r="I119" s="260"/>
      <c r="J119" s="260"/>
      <c r="K119" s="260"/>
      <c r="L119" s="260"/>
      <c r="M119" s="260"/>
      <c r="N119" s="260"/>
      <c r="O119" s="260"/>
      <c r="P119" s="260"/>
      <c r="Q119" s="260"/>
      <c r="R119" s="260"/>
      <c r="S119" s="260"/>
      <c r="T119" s="260"/>
      <c r="U119" s="260"/>
      <c r="V119" s="260"/>
      <c r="W119" s="260"/>
    </row>
    <row r="120" spans="1:23" s="261" customFormat="1" x14ac:dyDescent="0.3">
      <c r="A120" s="257"/>
      <c r="B120" s="257"/>
      <c r="C120" s="258"/>
      <c r="D120" s="257"/>
      <c r="E120" s="257"/>
      <c r="F120" s="259"/>
      <c r="G120" s="259"/>
      <c r="H120" s="257"/>
      <c r="I120" s="260"/>
      <c r="J120" s="260"/>
      <c r="K120" s="260"/>
      <c r="L120" s="260"/>
      <c r="M120" s="260"/>
      <c r="N120" s="260"/>
      <c r="O120" s="260"/>
      <c r="P120" s="260"/>
      <c r="Q120" s="260"/>
      <c r="R120" s="260"/>
      <c r="S120" s="260"/>
      <c r="T120" s="260"/>
      <c r="U120" s="260"/>
      <c r="V120" s="260"/>
      <c r="W120" s="260"/>
    </row>
    <row r="121" spans="1:23" s="261" customFormat="1" x14ac:dyDescent="0.3">
      <c r="A121" s="257"/>
      <c r="B121" s="257"/>
      <c r="C121" s="258"/>
      <c r="D121" s="257"/>
      <c r="E121" s="257"/>
      <c r="F121" s="259"/>
      <c r="G121" s="259"/>
      <c r="H121" s="257"/>
      <c r="I121" s="260"/>
      <c r="J121" s="260"/>
      <c r="K121" s="260"/>
      <c r="L121" s="260"/>
      <c r="M121" s="260"/>
      <c r="N121" s="260"/>
      <c r="O121" s="260"/>
      <c r="P121" s="260"/>
      <c r="Q121" s="260"/>
      <c r="R121" s="260"/>
      <c r="S121" s="260"/>
      <c r="T121" s="260"/>
      <c r="U121" s="260"/>
      <c r="V121" s="260"/>
      <c r="W121" s="260"/>
    </row>
    <row r="122" spans="1:23" s="261" customFormat="1" x14ac:dyDescent="0.3">
      <c r="A122" s="257"/>
      <c r="B122" s="257"/>
      <c r="C122" s="258"/>
      <c r="D122" s="257"/>
      <c r="E122" s="257"/>
      <c r="F122" s="259"/>
      <c r="G122" s="259"/>
      <c r="H122" s="257"/>
      <c r="I122" s="260"/>
      <c r="J122" s="260"/>
      <c r="K122" s="260"/>
      <c r="L122" s="260"/>
      <c r="M122" s="260"/>
      <c r="N122" s="260"/>
      <c r="O122" s="260"/>
      <c r="P122" s="260"/>
      <c r="Q122" s="260"/>
      <c r="R122" s="260"/>
      <c r="S122" s="260"/>
      <c r="T122" s="260"/>
      <c r="U122" s="260"/>
      <c r="V122" s="260"/>
      <c r="W122" s="260"/>
    </row>
    <row r="123" spans="1:23" s="261" customFormat="1" x14ac:dyDescent="0.3">
      <c r="A123" s="257"/>
      <c r="B123" s="257"/>
      <c r="C123" s="258"/>
      <c r="D123" s="257"/>
      <c r="E123" s="257"/>
      <c r="F123" s="259"/>
      <c r="G123" s="259"/>
      <c r="H123" s="257"/>
      <c r="I123" s="260"/>
      <c r="J123" s="260"/>
      <c r="K123" s="260"/>
      <c r="L123" s="260"/>
      <c r="M123" s="260"/>
      <c r="N123" s="260"/>
      <c r="O123" s="260"/>
      <c r="P123" s="260"/>
      <c r="Q123" s="260"/>
      <c r="R123" s="260"/>
      <c r="S123" s="260"/>
      <c r="T123" s="260"/>
      <c r="U123" s="260"/>
      <c r="V123" s="260"/>
      <c r="W123" s="260"/>
    </row>
    <row r="124" spans="1:23" s="261" customFormat="1" x14ac:dyDescent="0.3">
      <c r="A124" s="257"/>
      <c r="B124" s="257"/>
      <c r="C124" s="258"/>
      <c r="D124" s="257"/>
      <c r="E124" s="257"/>
      <c r="F124" s="259"/>
      <c r="G124" s="259"/>
      <c r="H124" s="257"/>
      <c r="I124" s="260"/>
      <c r="J124" s="260"/>
      <c r="K124" s="260"/>
      <c r="L124" s="260"/>
      <c r="M124" s="260"/>
      <c r="N124" s="260"/>
      <c r="O124" s="260"/>
      <c r="P124" s="260"/>
      <c r="Q124" s="260"/>
      <c r="R124" s="260"/>
      <c r="S124" s="260"/>
      <c r="T124" s="260"/>
      <c r="U124" s="260"/>
      <c r="V124" s="260"/>
      <c r="W124" s="260"/>
    </row>
    <row r="125" spans="1:23" s="261" customFormat="1" x14ac:dyDescent="0.3">
      <c r="A125" s="257"/>
      <c r="B125" s="257"/>
      <c r="C125" s="258"/>
      <c r="D125" s="257"/>
      <c r="E125" s="257"/>
      <c r="F125" s="259"/>
      <c r="G125" s="259"/>
      <c r="H125" s="257"/>
      <c r="I125" s="260"/>
      <c r="J125" s="260"/>
      <c r="K125" s="260"/>
      <c r="L125" s="260"/>
      <c r="M125" s="260"/>
      <c r="N125" s="260"/>
      <c r="O125" s="260"/>
      <c r="P125" s="260"/>
      <c r="Q125" s="260"/>
      <c r="R125" s="260"/>
      <c r="S125" s="260"/>
      <c r="T125" s="260"/>
      <c r="U125" s="260"/>
      <c r="V125" s="260"/>
      <c r="W125" s="260"/>
    </row>
    <row r="126" spans="1:23" s="261" customFormat="1" x14ac:dyDescent="0.3">
      <c r="A126" s="257"/>
      <c r="B126" s="257"/>
      <c r="C126" s="258"/>
      <c r="D126" s="257"/>
      <c r="E126" s="257"/>
      <c r="F126" s="259"/>
      <c r="G126" s="259"/>
      <c r="H126" s="257"/>
      <c r="I126" s="260"/>
      <c r="J126" s="260"/>
      <c r="K126" s="260"/>
      <c r="L126" s="260"/>
      <c r="M126" s="260"/>
      <c r="N126" s="260"/>
      <c r="O126" s="260"/>
      <c r="P126" s="260"/>
      <c r="Q126" s="260"/>
      <c r="R126" s="260"/>
      <c r="S126" s="260"/>
      <c r="T126" s="260"/>
      <c r="U126" s="260"/>
      <c r="V126" s="260"/>
      <c r="W126" s="260"/>
    </row>
    <row r="127" spans="1:23" s="261" customFormat="1" x14ac:dyDescent="0.3">
      <c r="A127" s="257"/>
      <c r="B127" s="257"/>
      <c r="C127" s="258"/>
      <c r="D127" s="257"/>
      <c r="E127" s="257"/>
      <c r="F127" s="259"/>
      <c r="G127" s="259"/>
      <c r="H127" s="257"/>
      <c r="I127" s="260"/>
      <c r="J127" s="260"/>
      <c r="K127" s="260"/>
      <c r="L127" s="260"/>
      <c r="M127" s="260"/>
      <c r="N127" s="260"/>
      <c r="O127" s="260"/>
      <c r="P127" s="260"/>
      <c r="Q127" s="260"/>
      <c r="R127" s="260"/>
      <c r="S127" s="260"/>
      <c r="T127" s="260"/>
      <c r="U127" s="260"/>
      <c r="V127" s="260"/>
      <c r="W127" s="260"/>
    </row>
    <row r="128" spans="1:23" s="261" customFormat="1" x14ac:dyDescent="0.3">
      <c r="A128" s="257"/>
      <c r="B128" s="257"/>
      <c r="C128" s="258"/>
      <c r="D128" s="257"/>
      <c r="E128" s="257"/>
      <c r="F128" s="259"/>
      <c r="G128" s="259"/>
      <c r="H128" s="257"/>
      <c r="I128" s="260"/>
      <c r="J128" s="260"/>
      <c r="K128" s="260"/>
      <c r="L128" s="260"/>
      <c r="M128" s="260"/>
      <c r="N128" s="260"/>
      <c r="O128" s="260"/>
      <c r="P128" s="260"/>
      <c r="Q128" s="260"/>
      <c r="R128" s="260"/>
      <c r="S128" s="260"/>
      <c r="T128" s="260"/>
      <c r="U128" s="260"/>
      <c r="V128" s="260"/>
      <c r="W128" s="260"/>
    </row>
    <row r="129" spans="1:23" s="261" customFormat="1" x14ac:dyDescent="0.3">
      <c r="A129" s="257"/>
      <c r="B129" s="257"/>
      <c r="C129" s="258"/>
      <c r="D129" s="257"/>
      <c r="E129" s="257"/>
      <c r="F129" s="259"/>
      <c r="G129" s="259"/>
      <c r="H129" s="257"/>
      <c r="I129" s="260"/>
      <c r="J129" s="260"/>
      <c r="K129" s="260"/>
      <c r="L129" s="260"/>
      <c r="M129" s="260"/>
      <c r="N129" s="260"/>
      <c r="O129" s="260"/>
      <c r="P129" s="260"/>
      <c r="Q129" s="260"/>
      <c r="R129" s="260"/>
      <c r="S129" s="260"/>
      <c r="T129" s="260"/>
      <c r="U129" s="260"/>
      <c r="V129" s="260"/>
      <c r="W129" s="260"/>
    </row>
    <row r="130" spans="1:23" s="261" customFormat="1" x14ac:dyDescent="0.3">
      <c r="A130" s="257"/>
      <c r="B130" s="257"/>
      <c r="C130" s="258"/>
      <c r="D130" s="257"/>
      <c r="E130" s="257"/>
      <c r="F130" s="259"/>
      <c r="G130" s="259"/>
      <c r="H130" s="257"/>
      <c r="I130" s="260"/>
      <c r="J130" s="260"/>
      <c r="K130" s="260"/>
      <c r="L130" s="260"/>
      <c r="M130" s="260"/>
      <c r="N130" s="260"/>
      <c r="O130" s="260"/>
      <c r="P130" s="260"/>
      <c r="Q130" s="260"/>
      <c r="R130" s="260"/>
      <c r="S130" s="260"/>
      <c r="T130" s="260"/>
      <c r="U130" s="260"/>
      <c r="V130" s="260"/>
      <c r="W130" s="260"/>
    </row>
    <row r="131" spans="1:23" s="261" customFormat="1" x14ac:dyDescent="0.3">
      <c r="A131" s="257"/>
      <c r="B131" s="257"/>
      <c r="C131" s="258"/>
      <c r="D131" s="257"/>
      <c r="E131" s="257"/>
      <c r="F131" s="259"/>
      <c r="G131" s="259"/>
      <c r="H131" s="257"/>
      <c r="I131" s="260"/>
      <c r="J131" s="260"/>
      <c r="K131" s="260"/>
      <c r="L131" s="260"/>
      <c r="M131" s="260"/>
      <c r="N131" s="260"/>
      <c r="O131" s="260"/>
      <c r="P131" s="260"/>
      <c r="Q131" s="260"/>
      <c r="R131" s="260"/>
      <c r="S131" s="260"/>
      <c r="T131" s="260"/>
      <c r="U131" s="260"/>
      <c r="V131" s="260"/>
      <c r="W131" s="260"/>
    </row>
    <row r="132" spans="1:23" s="261" customFormat="1" x14ac:dyDescent="0.3">
      <c r="A132" s="257"/>
      <c r="B132" s="257"/>
      <c r="C132" s="258"/>
      <c r="D132" s="257"/>
      <c r="E132" s="257"/>
      <c r="F132" s="259"/>
      <c r="G132" s="259"/>
      <c r="H132" s="257"/>
      <c r="I132" s="260"/>
      <c r="J132" s="260"/>
      <c r="K132" s="260"/>
      <c r="L132" s="260"/>
      <c r="M132" s="260"/>
      <c r="N132" s="260"/>
      <c r="O132" s="260"/>
      <c r="P132" s="260"/>
      <c r="Q132" s="260"/>
      <c r="R132" s="260"/>
      <c r="S132" s="260"/>
      <c r="T132" s="260"/>
      <c r="U132" s="260"/>
      <c r="V132" s="260"/>
      <c r="W132" s="260"/>
    </row>
    <row r="133" spans="1:23" s="261" customFormat="1" x14ac:dyDescent="0.3">
      <c r="A133" s="257"/>
      <c r="B133" s="257"/>
      <c r="C133" s="258"/>
      <c r="D133" s="257"/>
      <c r="E133" s="257"/>
      <c r="F133" s="259"/>
      <c r="G133" s="259"/>
      <c r="H133" s="257"/>
      <c r="I133" s="260"/>
      <c r="J133" s="260"/>
      <c r="K133" s="260"/>
      <c r="L133" s="260"/>
      <c r="M133" s="260"/>
      <c r="N133" s="260"/>
      <c r="O133" s="260"/>
      <c r="P133" s="260"/>
      <c r="Q133" s="260"/>
      <c r="R133" s="260"/>
      <c r="S133" s="260"/>
      <c r="T133" s="260"/>
      <c r="U133" s="260"/>
      <c r="V133" s="260"/>
      <c r="W133" s="260"/>
    </row>
    <row r="134" spans="1:23" s="261" customFormat="1" x14ac:dyDescent="0.3">
      <c r="A134" s="257"/>
      <c r="B134" s="257"/>
      <c r="C134" s="258"/>
      <c r="D134" s="257"/>
      <c r="E134" s="257"/>
      <c r="F134" s="259"/>
      <c r="G134" s="259"/>
      <c r="H134" s="257"/>
      <c r="I134" s="260"/>
      <c r="J134" s="260"/>
      <c r="K134" s="260"/>
      <c r="L134" s="260"/>
      <c r="M134" s="260"/>
      <c r="N134" s="260"/>
      <c r="O134" s="260"/>
      <c r="P134" s="260"/>
      <c r="Q134" s="260"/>
      <c r="R134" s="260"/>
      <c r="S134" s="260"/>
      <c r="T134" s="260"/>
      <c r="U134" s="260"/>
      <c r="V134" s="260"/>
      <c r="W134" s="260"/>
    </row>
    <row r="135" spans="1:23" s="261" customFormat="1" x14ac:dyDescent="0.3">
      <c r="A135" s="257"/>
      <c r="B135" s="257"/>
      <c r="C135" s="258"/>
      <c r="D135" s="257"/>
      <c r="E135" s="257"/>
      <c r="F135" s="259"/>
      <c r="G135" s="259"/>
      <c r="H135" s="257"/>
      <c r="I135" s="260"/>
      <c r="J135" s="260"/>
      <c r="K135" s="260"/>
      <c r="L135" s="260"/>
      <c r="M135" s="260"/>
      <c r="N135" s="260"/>
      <c r="O135" s="260"/>
      <c r="P135" s="260"/>
      <c r="Q135" s="260"/>
      <c r="R135" s="260"/>
      <c r="S135" s="260"/>
      <c r="T135" s="260"/>
      <c r="U135" s="260"/>
      <c r="V135" s="260"/>
      <c r="W135" s="260"/>
    </row>
    <row r="136" spans="1:23" s="261" customFormat="1" x14ac:dyDescent="0.3">
      <c r="A136" s="257"/>
      <c r="B136" s="257"/>
      <c r="C136" s="258"/>
      <c r="D136" s="257"/>
      <c r="E136" s="257"/>
      <c r="F136" s="259"/>
      <c r="G136" s="259"/>
      <c r="H136" s="257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0"/>
      <c r="V136" s="260"/>
      <c r="W136" s="260"/>
    </row>
    <row r="137" spans="1:23" s="261" customFormat="1" x14ac:dyDescent="0.3">
      <c r="A137" s="257"/>
      <c r="B137" s="257"/>
      <c r="C137" s="258"/>
      <c r="D137" s="257"/>
      <c r="E137" s="257"/>
      <c r="F137" s="259"/>
      <c r="G137" s="259"/>
      <c r="H137" s="257"/>
      <c r="I137" s="260"/>
      <c r="J137" s="260"/>
      <c r="K137" s="260"/>
      <c r="L137" s="260"/>
      <c r="M137" s="260"/>
      <c r="N137" s="260"/>
      <c r="O137" s="260"/>
      <c r="P137" s="260"/>
      <c r="Q137" s="260"/>
      <c r="R137" s="260"/>
      <c r="S137" s="260"/>
      <c r="T137" s="260"/>
      <c r="U137" s="260"/>
      <c r="V137" s="260"/>
      <c r="W137" s="260"/>
    </row>
    <row r="138" spans="1:23" s="261" customFormat="1" x14ac:dyDescent="0.3">
      <c r="A138" s="257"/>
      <c r="B138" s="257"/>
      <c r="C138" s="258"/>
      <c r="D138" s="257"/>
      <c r="E138" s="257"/>
      <c r="F138" s="259"/>
      <c r="G138" s="259"/>
      <c r="H138" s="257"/>
      <c r="I138" s="260"/>
      <c r="J138" s="260"/>
      <c r="K138" s="260"/>
      <c r="L138" s="260"/>
      <c r="M138" s="260"/>
      <c r="N138" s="260"/>
      <c r="O138" s="260"/>
      <c r="P138" s="260"/>
      <c r="Q138" s="260"/>
      <c r="R138" s="260"/>
      <c r="S138" s="260"/>
      <c r="T138" s="260"/>
      <c r="U138" s="260"/>
      <c r="V138" s="260"/>
      <c r="W138" s="260"/>
    </row>
    <row r="139" spans="1:23" s="261" customFormat="1" x14ac:dyDescent="0.3">
      <c r="A139" s="257"/>
      <c r="B139" s="257"/>
      <c r="C139" s="258"/>
      <c r="D139" s="257"/>
      <c r="E139" s="257"/>
      <c r="F139" s="259"/>
      <c r="G139" s="259"/>
      <c r="H139" s="257"/>
      <c r="I139" s="260"/>
      <c r="J139" s="260"/>
      <c r="K139" s="260"/>
      <c r="L139" s="260"/>
      <c r="M139" s="260"/>
      <c r="N139" s="260"/>
      <c r="O139" s="260"/>
      <c r="P139" s="260"/>
      <c r="Q139" s="260"/>
      <c r="R139" s="260"/>
      <c r="S139" s="260"/>
      <c r="T139" s="260"/>
      <c r="U139" s="260"/>
      <c r="V139" s="260"/>
      <c r="W139" s="260"/>
    </row>
    <row r="140" spans="1:23" s="261" customFormat="1" x14ac:dyDescent="0.3">
      <c r="A140" s="257"/>
      <c r="B140" s="257"/>
      <c r="C140" s="258"/>
      <c r="D140" s="257"/>
      <c r="E140" s="257"/>
      <c r="F140" s="259"/>
      <c r="G140" s="259"/>
      <c r="H140" s="257"/>
      <c r="I140" s="260"/>
      <c r="J140" s="260"/>
      <c r="K140" s="260"/>
      <c r="L140" s="260"/>
      <c r="M140" s="260"/>
      <c r="N140" s="260"/>
      <c r="O140" s="260"/>
      <c r="P140" s="260"/>
      <c r="Q140" s="260"/>
      <c r="R140" s="260"/>
      <c r="S140" s="260"/>
      <c r="T140" s="260"/>
      <c r="U140" s="260"/>
      <c r="V140" s="260"/>
      <c r="W140" s="260"/>
    </row>
    <row r="141" spans="1:23" s="261" customFormat="1" x14ac:dyDescent="0.3">
      <c r="A141" s="257"/>
      <c r="B141" s="257"/>
      <c r="C141" s="258"/>
      <c r="D141" s="257"/>
      <c r="E141" s="257"/>
      <c r="F141" s="259"/>
      <c r="G141" s="259"/>
      <c r="H141" s="257"/>
      <c r="I141" s="260"/>
      <c r="J141" s="260"/>
      <c r="K141" s="260"/>
      <c r="L141" s="260"/>
      <c r="M141" s="260"/>
      <c r="N141" s="260"/>
      <c r="O141" s="260"/>
      <c r="P141" s="260"/>
      <c r="Q141" s="260"/>
      <c r="R141" s="260"/>
      <c r="S141" s="260"/>
      <c r="T141" s="260"/>
      <c r="U141" s="260"/>
      <c r="V141" s="260"/>
      <c r="W141" s="260"/>
    </row>
    <row r="142" spans="1:23" s="261" customFormat="1" x14ac:dyDescent="0.3">
      <c r="A142" s="257"/>
      <c r="B142" s="257"/>
      <c r="C142" s="258"/>
      <c r="D142" s="257"/>
      <c r="E142" s="257"/>
      <c r="F142" s="259"/>
      <c r="G142" s="259"/>
      <c r="H142" s="257"/>
      <c r="I142" s="260"/>
      <c r="J142" s="260"/>
      <c r="K142" s="260"/>
      <c r="L142" s="260"/>
      <c r="M142" s="260"/>
      <c r="N142" s="260"/>
      <c r="O142" s="260"/>
      <c r="P142" s="260"/>
      <c r="Q142" s="260"/>
      <c r="R142" s="260"/>
      <c r="S142" s="260"/>
      <c r="T142" s="260"/>
      <c r="U142" s="260"/>
      <c r="V142" s="260"/>
      <c r="W142" s="260"/>
    </row>
    <row r="143" spans="1:23" s="261" customFormat="1" x14ac:dyDescent="0.3">
      <c r="A143" s="257"/>
      <c r="B143" s="257"/>
      <c r="C143" s="258"/>
      <c r="D143" s="257"/>
      <c r="E143" s="257"/>
      <c r="F143" s="259"/>
      <c r="G143" s="259"/>
      <c r="H143" s="257"/>
      <c r="I143" s="260"/>
      <c r="J143" s="260"/>
      <c r="K143" s="260"/>
      <c r="L143" s="260"/>
      <c r="M143" s="260"/>
      <c r="N143" s="260"/>
      <c r="O143" s="260"/>
      <c r="P143" s="260"/>
      <c r="Q143" s="260"/>
      <c r="R143" s="260"/>
      <c r="S143" s="260"/>
      <c r="T143" s="260"/>
      <c r="U143" s="260"/>
      <c r="V143" s="260"/>
      <c r="W143" s="260"/>
    </row>
    <row r="144" spans="1:23" s="261" customFormat="1" x14ac:dyDescent="0.3">
      <c r="A144" s="257"/>
      <c r="B144" s="257"/>
      <c r="C144" s="258"/>
      <c r="D144" s="257"/>
      <c r="E144" s="257"/>
      <c r="F144" s="259"/>
      <c r="G144" s="259"/>
      <c r="H144" s="257"/>
      <c r="I144" s="260"/>
      <c r="J144" s="260"/>
      <c r="K144" s="260"/>
      <c r="L144" s="260"/>
      <c r="M144" s="260"/>
      <c r="N144" s="260"/>
      <c r="O144" s="260"/>
      <c r="P144" s="260"/>
      <c r="Q144" s="260"/>
      <c r="R144" s="260"/>
      <c r="S144" s="260"/>
      <c r="T144" s="260"/>
      <c r="U144" s="260"/>
      <c r="V144" s="260"/>
      <c r="W144" s="260"/>
    </row>
    <row r="145" spans="1:23" s="261" customFormat="1" x14ac:dyDescent="0.3">
      <c r="A145" s="257"/>
      <c r="B145" s="257"/>
      <c r="C145" s="258"/>
      <c r="D145" s="257"/>
      <c r="E145" s="257"/>
      <c r="F145" s="259"/>
      <c r="G145" s="259"/>
      <c r="H145" s="257"/>
      <c r="I145" s="260"/>
      <c r="J145" s="260"/>
      <c r="K145" s="260"/>
      <c r="L145" s="260"/>
      <c r="M145" s="260"/>
      <c r="N145" s="260"/>
      <c r="O145" s="260"/>
      <c r="P145" s="260"/>
      <c r="Q145" s="260"/>
      <c r="R145" s="260"/>
      <c r="S145" s="260"/>
      <c r="T145" s="260"/>
      <c r="U145" s="260"/>
      <c r="V145" s="260"/>
      <c r="W145" s="260"/>
    </row>
    <row r="146" spans="1:23" s="261" customFormat="1" x14ac:dyDescent="0.3">
      <c r="A146" s="257"/>
      <c r="B146" s="257"/>
      <c r="C146" s="258"/>
      <c r="D146" s="257"/>
      <c r="E146" s="257"/>
      <c r="F146" s="259"/>
      <c r="G146" s="259"/>
      <c r="H146" s="257"/>
      <c r="I146" s="260"/>
      <c r="J146" s="260"/>
      <c r="K146" s="260"/>
      <c r="L146" s="260"/>
      <c r="M146" s="260"/>
      <c r="N146" s="260"/>
      <c r="O146" s="260"/>
      <c r="P146" s="260"/>
      <c r="Q146" s="260"/>
      <c r="R146" s="260"/>
      <c r="S146" s="260"/>
      <c r="T146" s="260"/>
      <c r="U146" s="260"/>
      <c r="V146" s="260"/>
      <c r="W146" s="260"/>
    </row>
    <row r="147" spans="1:23" s="261" customFormat="1" x14ac:dyDescent="0.3">
      <c r="A147" s="257"/>
      <c r="B147" s="257"/>
      <c r="C147" s="258"/>
      <c r="D147" s="257"/>
      <c r="E147" s="257"/>
      <c r="F147" s="259"/>
      <c r="G147" s="259"/>
      <c r="H147" s="257"/>
      <c r="I147" s="260"/>
      <c r="J147" s="260"/>
      <c r="K147" s="260"/>
      <c r="L147" s="260"/>
      <c r="M147" s="260"/>
      <c r="N147" s="260"/>
      <c r="O147" s="260"/>
      <c r="P147" s="260"/>
      <c r="Q147" s="260"/>
      <c r="R147" s="260"/>
      <c r="S147" s="260"/>
      <c r="T147" s="260"/>
      <c r="U147" s="260"/>
      <c r="V147" s="260"/>
      <c r="W147" s="260"/>
    </row>
    <row r="148" spans="1:23" s="261" customFormat="1" x14ac:dyDescent="0.3">
      <c r="A148" s="257"/>
      <c r="B148" s="257"/>
      <c r="C148" s="258"/>
      <c r="D148" s="257"/>
      <c r="E148" s="257"/>
      <c r="F148" s="259"/>
      <c r="G148" s="259"/>
      <c r="H148" s="257"/>
      <c r="I148" s="260"/>
      <c r="J148" s="260"/>
      <c r="K148" s="260"/>
      <c r="L148" s="260"/>
      <c r="M148" s="260"/>
      <c r="N148" s="260"/>
      <c r="O148" s="260"/>
      <c r="P148" s="260"/>
      <c r="Q148" s="260"/>
      <c r="R148" s="260"/>
      <c r="S148" s="260"/>
      <c r="T148" s="260"/>
      <c r="U148" s="260"/>
      <c r="V148" s="260"/>
      <c r="W148" s="260"/>
    </row>
    <row r="149" spans="1:23" s="261" customFormat="1" x14ac:dyDescent="0.3">
      <c r="A149" s="257"/>
      <c r="B149" s="257"/>
      <c r="C149" s="258"/>
      <c r="D149" s="257"/>
      <c r="E149" s="257"/>
      <c r="F149" s="259"/>
      <c r="G149" s="259"/>
      <c r="H149" s="257"/>
      <c r="I149" s="260"/>
      <c r="J149" s="260"/>
      <c r="K149" s="260"/>
      <c r="L149" s="260"/>
      <c r="M149" s="260"/>
      <c r="N149" s="260"/>
      <c r="O149" s="260"/>
      <c r="P149" s="260"/>
      <c r="Q149" s="260"/>
      <c r="R149" s="260"/>
      <c r="S149" s="260"/>
      <c r="T149" s="260"/>
      <c r="U149" s="260"/>
      <c r="V149" s="260"/>
      <c r="W149" s="260"/>
    </row>
    <row r="150" spans="1:23" s="261" customFormat="1" x14ac:dyDescent="0.3">
      <c r="A150" s="257"/>
      <c r="B150" s="257"/>
      <c r="C150" s="258"/>
      <c r="D150" s="257"/>
      <c r="E150" s="257"/>
      <c r="F150" s="259"/>
      <c r="G150" s="259"/>
      <c r="H150" s="257"/>
      <c r="I150" s="260"/>
      <c r="J150" s="260"/>
      <c r="K150" s="260"/>
      <c r="L150" s="260"/>
      <c r="M150" s="260"/>
      <c r="N150" s="260"/>
      <c r="O150" s="260"/>
      <c r="P150" s="260"/>
      <c r="Q150" s="260"/>
      <c r="R150" s="260"/>
      <c r="S150" s="260"/>
      <c r="T150" s="260"/>
      <c r="U150" s="260"/>
      <c r="V150" s="260"/>
      <c r="W150" s="260"/>
    </row>
    <row r="151" spans="1:23" s="261" customFormat="1" x14ac:dyDescent="0.3">
      <c r="A151" s="257"/>
      <c r="B151" s="257"/>
      <c r="C151" s="258"/>
      <c r="D151" s="257"/>
      <c r="E151" s="257"/>
      <c r="F151" s="259"/>
      <c r="G151" s="259"/>
      <c r="H151" s="257"/>
      <c r="I151" s="260"/>
      <c r="J151" s="260"/>
      <c r="K151" s="260"/>
      <c r="L151" s="260"/>
      <c r="M151" s="260"/>
      <c r="N151" s="260"/>
      <c r="O151" s="260"/>
      <c r="P151" s="260"/>
      <c r="Q151" s="260"/>
      <c r="R151" s="260"/>
      <c r="S151" s="260"/>
      <c r="T151" s="260"/>
      <c r="U151" s="260"/>
      <c r="V151" s="260"/>
      <c r="W151" s="260"/>
    </row>
    <row r="152" spans="1:23" s="261" customFormat="1" x14ac:dyDescent="0.3">
      <c r="A152" s="257"/>
      <c r="B152" s="257"/>
      <c r="C152" s="258"/>
      <c r="D152" s="257"/>
      <c r="E152" s="257"/>
      <c r="F152" s="259"/>
      <c r="G152" s="259"/>
      <c r="H152" s="257"/>
      <c r="I152" s="260"/>
      <c r="J152" s="260"/>
      <c r="K152" s="260"/>
      <c r="L152" s="260"/>
      <c r="M152" s="260"/>
      <c r="N152" s="260"/>
      <c r="O152" s="260"/>
      <c r="P152" s="260"/>
      <c r="Q152" s="260"/>
      <c r="R152" s="260"/>
      <c r="S152" s="260"/>
      <c r="T152" s="260"/>
      <c r="U152" s="260"/>
      <c r="V152" s="260"/>
      <c r="W152" s="260"/>
    </row>
    <row r="153" spans="1:23" s="261" customFormat="1" x14ac:dyDescent="0.3">
      <c r="A153" s="257"/>
      <c r="B153" s="257"/>
      <c r="C153" s="258"/>
      <c r="D153" s="257"/>
      <c r="E153" s="257"/>
      <c r="F153" s="259"/>
      <c r="G153" s="259"/>
      <c r="H153" s="257"/>
      <c r="I153" s="260"/>
      <c r="J153" s="260"/>
      <c r="K153" s="260"/>
      <c r="L153" s="260"/>
      <c r="M153" s="260"/>
      <c r="N153" s="260"/>
      <c r="O153" s="260"/>
      <c r="P153" s="260"/>
      <c r="Q153" s="260"/>
      <c r="R153" s="260"/>
      <c r="S153" s="260"/>
      <c r="T153" s="260"/>
      <c r="U153" s="260"/>
      <c r="V153" s="260"/>
      <c r="W153" s="260"/>
    </row>
    <row r="154" spans="1:23" s="261" customFormat="1" x14ac:dyDescent="0.3">
      <c r="A154" s="257"/>
      <c r="B154" s="257"/>
      <c r="C154" s="258"/>
      <c r="D154" s="257"/>
      <c r="E154" s="257"/>
      <c r="F154" s="259"/>
      <c r="G154" s="259"/>
      <c r="H154" s="257"/>
      <c r="I154" s="260"/>
      <c r="J154" s="260"/>
      <c r="K154" s="260"/>
      <c r="L154" s="260"/>
      <c r="M154" s="260"/>
      <c r="N154" s="260"/>
      <c r="O154" s="260"/>
      <c r="P154" s="260"/>
      <c r="Q154" s="260"/>
      <c r="R154" s="260"/>
      <c r="S154" s="260"/>
      <c r="T154" s="260"/>
      <c r="U154" s="260"/>
      <c r="V154" s="260"/>
      <c r="W154" s="260"/>
    </row>
    <row r="155" spans="1:23" s="261" customFormat="1" x14ac:dyDescent="0.3">
      <c r="A155" s="257"/>
      <c r="B155" s="257"/>
      <c r="C155" s="258"/>
      <c r="D155" s="257"/>
      <c r="E155" s="257"/>
      <c r="F155" s="259"/>
      <c r="G155" s="259"/>
      <c r="H155" s="257"/>
      <c r="I155" s="260"/>
      <c r="J155" s="260"/>
      <c r="K155" s="260"/>
      <c r="L155" s="260"/>
      <c r="M155" s="260"/>
      <c r="N155" s="260"/>
      <c r="O155" s="260"/>
      <c r="P155" s="260"/>
      <c r="Q155" s="260"/>
      <c r="R155" s="260"/>
      <c r="S155" s="260"/>
      <c r="T155" s="260"/>
      <c r="U155" s="260"/>
      <c r="V155" s="260"/>
      <c r="W155" s="260"/>
    </row>
    <row r="156" spans="1:23" s="261" customFormat="1" x14ac:dyDescent="0.3">
      <c r="A156" s="257"/>
      <c r="B156" s="257"/>
      <c r="C156" s="258"/>
      <c r="D156" s="257"/>
      <c r="E156" s="257"/>
      <c r="F156" s="259"/>
      <c r="G156" s="259"/>
      <c r="H156" s="257"/>
      <c r="I156" s="260"/>
      <c r="J156" s="260"/>
      <c r="K156" s="260"/>
      <c r="L156" s="260"/>
      <c r="M156" s="260"/>
      <c r="N156" s="260"/>
      <c r="O156" s="260"/>
      <c r="P156" s="260"/>
      <c r="Q156" s="260"/>
      <c r="R156" s="260"/>
      <c r="S156" s="260"/>
      <c r="T156" s="260"/>
      <c r="U156" s="260"/>
      <c r="V156" s="260"/>
      <c r="W156" s="260"/>
    </row>
    <row r="157" spans="1:23" s="261" customFormat="1" x14ac:dyDescent="0.3">
      <c r="A157" s="257"/>
      <c r="B157" s="257"/>
      <c r="C157" s="258"/>
      <c r="D157" s="257"/>
      <c r="E157" s="257"/>
      <c r="F157" s="259"/>
      <c r="G157" s="259"/>
      <c r="H157" s="257"/>
      <c r="I157" s="260"/>
      <c r="J157" s="260"/>
      <c r="K157" s="260"/>
      <c r="L157" s="260"/>
      <c r="M157" s="260"/>
      <c r="N157" s="260"/>
      <c r="O157" s="260"/>
      <c r="P157" s="260"/>
      <c r="Q157" s="260"/>
      <c r="R157" s="260"/>
      <c r="S157" s="260"/>
      <c r="T157" s="260"/>
      <c r="U157" s="260"/>
      <c r="V157" s="260"/>
      <c r="W157" s="260"/>
    </row>
    <row r="158" spans="1:23" s="261" customFormat="1" x14ac:dyDescent="0.3">
      <c r="A158" s="257"/>
      <c r="B158" s="257"/>
      <c r="C158" s="258"/>
      <c r="D158" s="257"/>
      <c r="E158" s="257"/>
      <c r="F158" s="259"/>
      <c r="G158" s="259"/>
      <c r="H158" s="257"/>
      <c r="I158" s="260"/>
      <c r="J158" s="260"/>
      <c r="K158" s="260"/>
      <c r="L158" s="260"/>
      <c r="M158" s="260"/>
      <c r="N158" s="260"/>
      <c r="O158" s="260"/>
      <c r="P158" s="260"/>
      <c r="Q158" s="260"/>
      <c r="R158" s="260"/>
      <c r="S158" s="260"/>
      <c r="T158" s="260"/>
      <c r="U158" s="260"/>
      <c r="V158" s="260"/>
      <c r="W158" s="260"/>
    </row>
    <row r="159" spans="1:23" s="261" customFormat="1" x14ac:dyDescent="0.3">
      <c r="A159" s="257"/>
      <c r="B159" s="257"/>
      <c r="C159" s="258"/>
      <c r="D159" s="257"/>
      <c r="E159" s="257"/>
      <c r="F159" s="259"/>
      <c r="G159" s="259"/>
      <c r="H159" s="257"/>
      <c r="I159" s="260"/>
      <c r="J159" s="260"/>
      <c r="K159" s="260"/>
      <c r="L159" s="260"/>
      <c r="M159" s="260"/>
      <c r="N159" s="260"/>
      <c r="O159" s="260"/>
      <c r="P159" s="260"/>
      <c r="Q159" s="260"/>
      <c r="R159" s="260"/>
      <c r="S159" s="260"/>
      <c r="T159" s="260"/>
      <c r="U159" s="260"/>
      <c r="V159" s="260"/>
      <c r="W159" s="260"/>
    </row>
    <row r="160" spans="1:23" s="261" customFormat="1" x14ac:dyDescent="0.3">
      <c r="A160" s="257"/>
      <c r="B160" s="257"/>
      <c r="C160" s="258"/>
      <c r="D160" s="257"/>
      <c r="E160" s="257"/>
      <c r="F160" s="259"/>
      <c r="G160" s="259"/>
      <c r="H160" s="257"/>
      <c r="I160" s="260"/>
      <c r="J160" s="260"/>
      <c r="K160" s="260"/>
      <c r="L160" s="260"/>
      <c r="M160" s="260"/>
      <c r="N160" s="260"/>
      <c r="O160" s="260"/>
      <c r="P160" s="260"/>
      <c r="Q160" s="260"/>
      <c r="R160" s="260"/>
      <c r="S160" s="260"/>
      <c r="T160" s="260"/>
      <c r="U160" s="260"/>
      <c r="V160" s="260"/>
      <c r="W160" s="260"/>
    </row>
    <row r="161" spans="1:23" s="261" customFormat="1" x14ac:dyDescent="0.3">
      <c r="A161" s="257"/>
      <c r="B161" s="257"/>
      <c r="C161" s="258"/>
      <c r="D161" s="257"/>
      <c r="E161" s="257"/>
      <c r="F161" s="259"/>
      <c r="G161" s="259"/>
      <c r="H161" s="257"/>
      <c r="I161" s="260"/>
      <c r="J161" s="260"/>
      <c r="K161" s="260"/>
      <c r="L161" s="260"/>
      <c r="M161" s="260"/>
      <c r="N161" s="260"/>
      <c r="O161" s="260"/>
      <c r="P161" s="260"/>
      <c r="Q161" s="260"/>
      <c r="R161" s="260"/>
      <c r="S161" s="260"/>
      <c r="T161" s="260"/>
      <c r="U161" s="260"/>
      <c r="V161" s="260"/>
      <c r="W161" s="260"/>
    </row>
    <row r="162" spans="1:23" s="261" customFormat="1" x14ac:dyDescent="0.3">
      <c r="A162" s="257"/>
      <c r="B162" s="257"/>
      <c r="C162" s="258"/>
      <c r="D162" s="257"/>
      <c r="E162" s="257"/>
      <c r="F162" s="259"/>
      <c r="G162" s="259"/>
      <c r="H162" s="257"/>
      <c r="I162" s="260"/>
      <c r="J162" s="260"/>
      <c r="K162" s="260"/>
      <c r="L162" s="260"/>
      <c r="M162" s="260"/>
      <c r="N162" s="260"/>
      <c r="O162" s="260"/>
      <c r="P162" s="260"/>
      <c r="Q162" s="260"/>
      <c r="R162" s="260"/>
      <c r="S162" s="260"/>
      <c r="T162" s="260"/>
      <c r="U162" s="260"/>
      <c r="V162" s="260"/>
      <c r="W162" s="260"/>
    </row>
    <row r="163" spans="1:23" s="261" customFormat="1" x14ac:dyDescent="0.3">
      <c r="C163" s="262"/>
    </row>
    <row r="164" spans="1:23" s="261" customFormat="1" x14ac:dyDescent="0.3">
      <c r="C164" s="262"/>
    </row>
    <row r="165" spans="1:23" s="261" customFormat="1" x14ac:dyDescent="0.3">
      <c r="C165" s="262"/>
    </row>
    <row r="166" spans="1:23" s="261" customFormat="1" x14ac:dyDescent="0.3">
      <c r="C166" s="262"/>
    </row>
    <row r="167" spans="1:23" s="261" customFormat="1" x14ac:dyDescent="0.3">
      <c r="C167" s="262"/>
    </row>
    <row r="168" spans="1:23" s="261" customFormat="1" x14ac:dyDescent="0.3">
      <c r="C168" s="262"/>
    </row>
    <row r="169" spans="1:23" s="261" customFormat="1" x14ac:dyDescent="0.3">
      <c r="C169" s="262"/>
    </row>
    <row r="170" spans="1:23" s="261" customFormat="1" x14ac:dyDescent="0.3">
      <c r="C170" s="262"/>
    </row>
    <row r="171" spans="1:23" s="261" customFormat="1" x14ac:dyDescent="0.3">
      <c r="C171" s="262"/>
    </row>
    <row r="172" spans="1:23" s="261" customFormat="1" x14ac:dyDescent="0.3">
      <c r="C172" s="262"/>
    </row>
    <row r="173" spans="1:23" s="261" customFormat="1" x14ac:dyDescent="0.3">
      <c r="C173" s="262"/>
    </row>
    <row r="174" spans="1:23" s="261" customFormat="1" x14ac:dyDescent="0.3">
      <c r="C174" s="262"/>
    </row>
    <row r="175" spans="1:23" s="261" customFormat="1" x14ac:dyDescent="0.3">
      <c r="C175" s="262"/>
    </row>
    <row r="176" spans="1:23" s="261" customFormat="1" x14ac:dyDescent="0.3">
      <c r="C176" s="262"/>
    </row>
    <row r="177" spans="3:3" s="261" customFormat="1" x14ac:dyDescent="0.3">
      <c r="C177" s="262"/>
    </row>
    <row r="178" spans="3:3" s="261" customFormat="1" x14ac:dyDescent="0.3">
      <c r="C178" s="262"/>
    </row>
    <row r="179" spans="3:3" s="261" customFormat="1" x14ac:dyDescent="0.3">
      <c r="C179" s="262"/>
    </row>
    <row r="180" spans="3:3" s="261" customFormat="1" x14ac:dyDescent="0.3">
      <c r="C180" s="262"/>
    </row>
    <row r="181" spans="3:3" s="261" customFormat="1" x14ac:dyDescent="0.3">
      <c r="C181" s="262"/>
    </row>
    <row r="182" spans="3:3" s="261" customFormat="1" x14ac:dyDescent="0.3">
      <c r="C182" s="262"/>
    </row>
    <row r="183" spans="3:3" s="261" customFormat="1" x14ac:dyDescent="0.3">
      <c r="C183" s="262"/>
    </row>
    <row r="184" spans="3:3" s="261" customFormat="1" x14ac:dyDescent="0.3">
      <c r="C184" s="262"/>
    </row>
    <row r="185" spans="3:3" s="261" customFormat="1" x14ac:dyDescent="0.3">
      <c r="C185" s="262"/>
    </row>
    <row r="186" spans="3:3" s="261" customFormat="1" x14ac:dyDescent="0.3">
      <c r="C186" s="262"/>
    </row>
    <row r="187" spans="3:3" s="261" customFormat="1" x14ac:dyDescent="0.3">
      <c r="C187" s="262"/>
    </row>
    <row r="188" spans="3:3" s="261" customFormat="1" x14ac:dyDescent="0.3">
      <c r="C188" s="262"/>
    </row>
    <row r="189" spans="3:3" s="261" customFormat="1" x14ac:dyDescent="0.3">
      <c r="C189" s="262"/>
    </row>
    <row r="190" spans="3:3" s="261" customFormat="1" x14ac:dyDescent="0.3">
      <c r="C190" s="262"/>
    </row>
    <row r="191" spans="3:3" s="261" customFormat="1" x14ac:dyDescent="0.3">
      <c r="C191" s="262"/>
    </row>
    <row r="192" spans="3:3" s="261" customFormat="1" x14ac:dyDescent="0.3">
      <c r="C192" s="262"/>
    </row>
    <row r="193" spans="3:3" s="261" customFormat="1" x14ac:dyDescent="0.3">
      <c r="C193" s="262"/>
    </row>
    <row r="194" spans="3:3" s="261" customFormat="1" x14ac:dyDescent="0.3">
      <c r="C194" s="262"/>
    </row>
    <row r="195" spans="3:3" s="261" customFormat="1" x14ac:dyDescent="0.3">
      <c r="C195" s="262"/>
    </row>
    <row r="196" spans="3:3" s="261" customFormat="1" x14ac:dyDescent="0.3">
      <c r="C196" s="262"/>
    </row>
    <row r="197" spans="3:3" s="261" customFormat="1" x14ac:dyDescent="0.3">
      <c r="C197" s="262"/>
    </row>
    <row r="198" spans="3:3" s="261" customFormat="1" x14ac:dyDescent="0.3">
      <c r="C198" s="262"/>
    </row>
    <row r="199" spans="3:3" s="261" customFormat="1" x14ac:dyDescent="0.3">
      <c r="C199" s="262"/>
    </row>
    <row r="200" spans="3:3" s="261" customFormat="1" x14ac:dyDescent="0.3">
      <c r="C200" s="262"/>
    </row>
    <row r="201" spans="3:3" s="261" customFormat="1" x14ac:dyDescent="0.3">
      <c r="C201" s="262"/>
    </row>
    <row r="202" spans="3:3" s="261" customFormat="1" x14ac:dyDescent="0.3">
      <c r="C202" s="262"/>
    </row>
    <row r="203" spans="3:3" s="261" customFormat="1" x14ac:dyDescent="0.3">
      <c r="C203" s="262"/>
    </row>
    <row r="204" spans="3:3" s="261" customFormat="1" x14ac:dyDescent="0.3">
      <c r="C204" s="262"/>
    </row>
    <row r="205" spans="3:3" s="261" customFormat="1" x14ac:dyDescent="0.3">
      <c r="C205" s="262"/>
    </row>
    <row r="206" spans="3:3" s="261" customFormat="1" x14ac:dyDescent="0.3">
      <c r="C206" s="262"/>
    </row>
    <row r="207" spans="3:3" s="261" customFormat="1" x14ac:dyDescent="0.3">
      <c r="C207" s="262"/>
    </row>
    <row r="208" spans="3:3" s="261" customFormat="1" x14ac:dyDescent="0.3">
      <c r="C208" s="262"/>
    </row>
    <row r="209" spans="3:3" s="261" customFormat="1" x14ac:dyDescent="0.3">
      <c r="C209" s="262"/>
    </row>
    <row r="210" spans="3:3" s="261" customFormat="1" x14ac:dyDescent="0.3">
      <c r="C210" s="262"/>
    </row>
    <row r="211" spans="3:3" s="261" customFormat="1" x14ac:dyDescent="0.3">
      <c r="C211" s="262"/>
    </row>
    <row r="212" spans="3:3" s="261" customFormat="1" x14ac:dyDescent="0.3">
      <c r="C212" s="262"/>
    </row>
    <row r="213" spans="3:3" s="261" customFormat="1" x14ac:dyDescent="0.3">
      <c r="C213" s="262"/>
    </row>
    <row r="214" spans="3:3" s="261" customFormat="1" x14ac:dyDescent="0.3">
      <c r="C214" s="262"/>
    </row>
    <row r="215" spans="3:3" s="261" customFormat="1" x14ac:dyDescent="0.3">
      <c r="C215" s="262"/>
    </row>
    <row r="216" spans="3:3" s="261" customFormat="1" x14ac:dyDescent="0.3">
      <c r="C216" s="262"/>
    </row>
    <row r="217" spans="3:3" s="261" customFormat="1" x14ac:dyDescent="0.3">
      <c r="C217" s="262"/>
    </row>
    <row r="218" spans="3:3" s="261" customFormat="1" x14ac:dyDescent="0.3">
      <c r="C218" s="262"/>
    </row>
    <row r="219" spans="3:3" s="261" customFormat="1" x14ac:dyDescent="0.3">
      <c r="C219" s="262"/>
    </row>
    <row r="220" spans="3:3" s="261" customFormat="1" x14ac:dyDescent="0.3">
      <c r="C220" s="262"/>
    </row>
    <row r="221" spans="3:3" s="261" customFormat="1" x14ac:dyDescent="0.3">
      <c r="C221" s="262"/>
    </row>
    <row r="222" spans="3:3" s="261" customFormat="1" x14ac:dyDescent="0.3">
      <c r="C222" s="262"/>
    </row>
    <row r="223" spans="3:3" s="261" customFormat="1" x14ac:dyDescent="0.3">
      <c r="C223" s="262"/>
    </row>
    <row r="224" spans="3:3" s="261" customFormat="1" x14ac:dyDescent="0.3">
      <c r="C224" s="262"/>
    </row>
    <row r="225" spans="3:3" s="261" customFormat="1" x14ac:dyDescent="0.3">
      <c r="C225" s="262"/>
    </row>
    <row r="226" spans="3:3" s="261" customFormat="1" x14ac:dyDescent="0.3">
      <c r="C226" s="262"/>
    </row>
    <row r="227" spans="3:3" s="261" customFormat="1" x14ac:dyDescent="0.3">
      <c r="C227" s="262"/>
    </row>
    <row r="228" spans="3:3" s="261" customFormat="1" x14ac:dyDescent="0.3">
      <c r="C228" s="262"/>
    </row>
    <row r="229" spans="3:3" s="261" customFormat="1" x14ac:dyDescent="0.3">
      <c r="C229" s="262"/>
    </row>
    <row r="230" spans="3:3" s="261" customFormat="1" x14ac:dyDescent="0.3">
      <c r="C230" s="262"/>
    </row>
    <row r="231" spans="3:3" s="261" customFormat="1" x14ac:dyDescent="0.3">
      <c r="C231" s="262"/>
    </row>
    <row r="232" spans="3:3" s="261" customFormat="1" x14ac:dyDescent="0.3">
      <c r="C232" s="262"/>
    </row>
    <row r="233" spans="3:3" s="261" customFormat="1" x14ac:dyDescent="0.3">
      <c r="C233" s="262"/>
    </row>
    <row r="234" spans="3:3" s="261" customFormat="1" x14ac:dyDescent="0.3">
      <c r="C234" s="262"/>
    </row>
    <row r="235" spans="3:3" s="261" customFormat="1" x14ac:dyDescent="0.3">
      <c r="C235" s="262"/>
    </row>
    <row r="236" spans="3:3" s="261" customFormat="1" x14ac:dyDescent="0.3">
      <c r="C236" s="262"/>
    </row>
    <row r="237" spans="3:3" s="261" customFormat="1" x14ac:dyDescent="0.3">
      <c r="C237" s="262"/>
    </row>
    <row r="238" spans="3:3" s="261" customFormat="1" x14ac:dyDescent="0.3">
      <c r="C238" s="262"/>
    </row>
    <row r="239" spans="3:3" s="261" customFormat="1" x14ac:dyDescent="0.3">
      <c r="C239" s="262"/>
    </row>
    <row r="240" spans="3:3" s="261" customFormat="1" x14ac:dyDescent="0.3">
      <c r="C240" s="262"/>
    </row>
    <row r="241" spans="3:3" s="261" customFormat="1" x14ac:dyDescent="0.3">
      <c r="C241" s="262"/>
    </row>
    <row r="242" spans="3:3" s="261" customFormat="1" x14ac:dyDescent="0.3">
      <c r="C242" s="262"/>
    </row>
    <row r="243" spans="3:3" s="261" customFormat="1" x14ac:dyDescent="0.3">
      <c r="C243" s="262"/>
    </row>
    <row r="244" spans="3:3" s="261" customFormat="1" x14ac:dyDescent="0.3">
      <c r="C244" s="262"/>
    </row>
    <row r="245" spans="3:3" s="261" customFormat="1" x14ac:dyDescent="0.3">
      <c r="C245" s="262"/>
    </row>
    <row r="246" spans="3:3" s="261" customFormat="1" x14ac:dyDescent="0.3">
      <c r="C246" s="262"/>
    </row>
    <row r="247" spans="3:3" s="261" customFormat="1" x14ac:dyDescent="0.3">
      <c r="C247" s="262"/>
    </row>
    <row r="248" spans="3:3" s="261" customFormat="1" x14ac:dyDescent="0.3">
      <c r="C248" s="262"/>
    </row>
    <row r="249" spans="3:3" s="261" customFormat="1" x14ac:dyDescent="0.3">
      <c r="C249" s="262"/>
    </row>
  </sheetData>
  <mergeCells count="14">
    <mergeCell ref="I6:M6"/>
    <mergeCell ref="P6:S6"/>
    <mergeCell ref="I8:S8"/>
    <mergeCell ref="T8:W8"/>
    <mergeCell ref="A2:B2"/>
    <mergeCell ref="C2:F2"/>
    <mergeCell ref="A3:B3"/>
    <mergeCell ref="C3:F3"/>
    <mergeCell ref="I3:M3"/>
    <mergeCell ref="A6:A7"/>
    <mergeCell ref="B6:B7"/>
    <mergeCell ref="C6:E6"/>
    <mergeCell ref="F6:F7"/>
    <mergeCell ref="H6:H7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'Name und Erklärungen'!$E$2:$E$4</xm:f>
          </x14:formula1>
          <xm:sqref>I9:K162 M9:M162 O9:P162 R9:S162</xm:sqref>
        </x14:dataValidation>
        <x14:dataValidation type="list" errorStyle="information" allowBlank="1" showInputMessage="1" showErrorMessage="1" errorTitle="Hinweis" error="Freitexte gehen nicht in die automatische Auswertung ein. Bitte kontrollieren Sie ob nicht doch ein Listeneintrag passen könnte. ">
          <x14:formula1>
            <xm:f>'Name und Erklärungen'!$D$110:$D$113</xm:f>
          </x14:formula1>
          <xm:sqref>N9:N162</xm:sqref>
        </x14:dataValidation>
        <x14:dataValidation type="list" errorStyle="information" allowBlank="1" showInputMessage="1" showErrorMessage="1" errorTitle="Hinweis" error="Freitexte gehen nicht in die automatische Auswertung ein. Bitte prüfen Sie ob nicht doch ein Listeneintrag passen könnte. ">
          <x14:formula1>
            <xm:f>'Name und Erklärungen'!$D$118:$D$121</xm:f>
          </x14:formula1>
          <xm:sqref>Q9:Q162</xm:sqref>
        </x14:dataValidation>
        <x14:dataValidation type="list" allowBlank="1" showInputMessage="1" showErrorMessage="1">
          <x14:formula1>
            <xm:f>'Name und Erklärungen'!$E$110:$E$124</xm:f>
          </x14:formula1>
          <xm:sqref>F9:F162</xm:sqref>
        </x14:dataValidation>
        <x14:dataValidation type="list" allowBlank="1" showInputMessage="1" showErrorMessage="1">
          <x14:formula1>
            <xm:f>'Name und Erklärungen'!C$110:C$111</xm:f>
          </x14:formula1>
          <xm:sqref>C9:C162</xm:sqref>
        </x14:dataValidation>
        <x14:dataValidation type="list" allowBlank="1" showInputMessage="1" showErrorMessage="1">
          <x14:formula1>
            <xm:f>'Name und Erklärungen'!$C$114:C$117</xm:f>
          </x14:formula1>
          <xm:sqref>E9:E162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96"/>
  <sheetViews>
    <sheetView workbookViewId="0">
      <pane ySplit="6" topLeftCell="A71" activePane="bottomLeft" state="frozen"/>
      <selection activeCell="A5" sqref="A5"/>
      <selection pane="bottomLeft" activeCell="W86" sqref="W86"/>
    </sheetView>
  </sheetViews>
  <sheetFormatPr baseColWidth="10" defaultRowHeight="14.4" x14ac:dyDescent="0.3"/>
  <cols>
    <col min="1" max="1" width="11.109375" customWidth="1"/>
    <col min="2" max="2" width="12.5546875" customWidth="1"/>
    <col min="3" max="3" width="11.44140625" style="68" customWidth="1"/>
    <col min="4" max="5" width="23.6640625" customWidth="1"/>
    <col min="6" max="6" width="3.6640625" bestFit="1" customWidth="1"/>
    <col min="7" max="7" width="6.5546875" bestFit="1" customWidth="1"/>
    <col min="8" max="9" width="3.6640625" style="68" bestFit="1" customWidth="1"/>
    <col min="10" max="11" width="3.6640625" bestFit="1" customWidth="1"/>
    <col min="12" max="12" width="6.5546875" customWidth="1"/>
    <col min="13" max="13" width="6.5546875" bestFit="1" customWidth="1"/>
    <col min="14" max="20" width="3.6640625" bestFit="1" customWidth="1"/>
    <col min="21" max="21" width="23.6640625" style="49" customWidth="1"/>
  </cols>
  <sheetData>
    <row r="1" spans="1:21" x14ac:dyDescent="0.3">
      <c r="A1" s="297" t="s">
        <v>118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</row>
    <row r="2" spans="1:21" ht="23.4" customHeight="1" x14ac:dyDescent="0.3">
      <c r="A2" s="47" t="s">
        <v>0</v>
      </c>
      <c r="B2" s="358" t="str">
        <f>'Name und Erklärungen'!B2</f>
        <v>Max Mustermann</v>
      </c>
      <c r="C2" s="358"/>
      <c r="D2" s="47" t="s">
        <v>14</v>
      </c>
      <c r="E2" s="48">
        <f>'Name und Erklärungen'!B3</f>
        <v>1111111</v>
      </c>
      <c r="H2" s="359" t="s">
        <v>96</v>
      </c>
      <c r="I2" s="359"/>
      <c r="J2" s="359"/>
      <c r="K2" s="358" t="str">
        <f>'Name und Erklärungen'!B4</f>
        <v>2020/21</v>
      </c>
      <c r="L2" s="358"/>
      <c r="M2" s="358"/>
      <c r="N2" s="358"/>
      <c r="O2" s="358"/>
    </row>
    <row r="3" spans="1:21" ht="23.4" customHeight="1" thickBot="1" x14ac:dyDescent="0.35">
      <c r="A3" s="47"/>
      <c r="B3" s="17"/>
      <c r="C3" s="17"/>
      <c r="D3" s="47"/>
      <c r="E3" s="47"/>
      <c r="H3" s="47"/>
      <c r="I3" s="47"/>
      <c r="J3" s="47"/>
      <c r="K3" s="17"/>
      <c r="L3" s="17"/>
      <c r="M3" s="17"/>
      <c r="N3" s="17"/>
      <c r="O3" s="17"/>
    </row>
    <row r="4" spans="1:21" ht="15" thickBot="1" x14ac:dyDescent="0.35">
      <c r="C4" s="211"/>
      <c r="F4" s="360" t="s">
        <v>359</v>
      </c>
      <c r="G4" s="361"/>
      <c r="H4" s="361"/>
      <c r="I4" s="361"/>
      <c r="J4" s="361"/>
      <c r="K4" s="361"/>
      <c r="L4" s="361"/>
      <c r="M4" s="361"/>
      <c r="N4" s="361"/>
      <c r="O4" s="362"/>
      <c r="P4" s="362"/>
      <c r="Q4" s="362"/>
      <c r="R4" s="362"/>
      <c r="S4" s="362"/>
      <c r="T4" s="363"/>
      <c r="U4"/>
    </row>
    <row r="5" spans="1:21" s="6" customFormat="1" x14ac:dyDescent="0.3">
      <c r="A5" s="364" t="s">
        <v>1</v>
      </c>
      <c r="B5" s="366" t="s">
        <v>97</v>
      </c>
      <c r="C5" s="372" t="s">
        <v>356</v>
      </c>
      <c r="D5" s="368" t="s">
        <v>357</v>
      </c>
      <c r="E5" s="370" t="s">
        <v>358</v>
      </c>
      <c r="F5" s="352" t="s">
        <v>100</v>
      </c>
      <c r="G5" s="353"/>
      <c r="H5" s="353"/>
      <c r="I5" s="353"/>
      <c r="J5" s="353"/>
      <c r="K5" s="353"/>
      <c r="L5" s="353"/>
      <c r="M5" s="353"/>
      <c r="N5" s="354"/>
      <c r="O5" s="355" t="s">
        <v>17</v>
      </c>
      <c r="P5" s="356"/>
      <c r="Q5" s="356"/>
      <c r="R5" s="356"/>
      <c r="S5" s="356"/>
      <c r="T5" s="356"/>
      <c r="U5" s="357"/>
    </row>
    <row r="6" spans="1:21" ht="74.25" customHeight="1" thickBot="1" x14ac:dyDescent="0.35">
      <c r="A6" s="365"/>
      <c r="B6" s="367"/>
      <c r="C6" s="373"/>
      <c r="D6" s="369"/>
      <c r="E6" s="371"/>
      <c r="F6" s="50" t="s">
        <v>106</v>
      </c>
      <c r="G6" s="51" t="s">
        <v>107</v>
      </c>
      <c r="H6" s="51" t="s">
        <v>108</v>
      </c>
      <c r="I6" s="51" t="s">
        <v>109</v>
      </c>
      <c r="J6" s="51" t="s">
        <v>110</v>
      </c>
      <c r="K6" s="51" t="s">
        <v>111</v>
      </c>
      <c r="L6" s="51" t="s">
        <v>112</v>
      </c>
      <c r="M6" s="51" t="s">
        <v>113</v>
      </c>
      <c r="N6" s="52" t="s">
        <v>114</v>
      </c>
      <c r="O6" s="53" t="s">
        <v>115</v>
      </c>
      <c r="P6" s="54" t="s">
        <v>3</v>
      </c>
      <c r="Q6" s="54" t="s">
        <v>2</v>
      </c>
      <c r="R6" s="54" t="s">
        <v>37</v>
      </c>
      <c r="S6" s="54" t="s">
        <v>38</v>
      </c>
      <c r="T6" s="54" t="s">
        <v>116</v>
      </c>
      <c r="U6" s="55" t="s">
        <v>117</v>
      </c>
    </row>
    <row r="7" spans="1:21" x14ac:dyDescent="0.3">
      <c r="A7" s="56"/>
      <c r="B7" s="57"/>
      <c r="C7" s="58"/>
      <c r="D7" s="59"/>
      <c r="E7" s="104"/>
      <c r="F7" s="107"/>
      <c r="G7" s="108"/>
      <c r="H7" s="108"/>
      <c r="I7" s="108"/>
      <c r="J7" s="108"/>
      <c r="K7" s="108"/>
      <c r="L7" s="108"/>
      <c r="M7" s="108"/>
      <c r="N7" s="197"/>
      <c r="O7" s="194"/>
      <c r="P7" s="108"/>
      <c r="Q7" s="108"/>
      <c r="R7" s="108"/>
      <c r="S7" s="108"/>
      <c r="T7" s="108"/>
      <c r="U7" s="111"/>
    </row>
    <row r="8" spans="1:21" x14ac:dyDescent="0.3">
      <c r="A8" s="60"/>
      <c r="B8" s="61"/>
      <c r="C8" s="58"/>
      <c r="D8" s="59"/>
      <c r="E8" s="105"/>
      <c r="F8" s="62"/>
      <c r="G8" s="63"/>
      <c r="H8" s="63"/>
      <c r="I8" s="63"/>
      <c r="J8" s="63"/>
      <c r="K8" s="63"/>
      <c r="L8" s="63"/>
      <c r="M8" s="63"/>
      <c r="N8" s="109"/>
      <c r="O8" s="195"/>
      <c r="P8" s="63"/>
      <c r="Q8" s="63"/>
      <c r="R8" s="63"/>
      <c r="S8" s="63"/>
      <c r="T8" s="63"/>
      <c r="U8" s="112"/>
    </row>
    <row r="9" spans="1:21" x14ac:dyDescent="0.3">
      <c r="A9" s="60"/>
      <c r="B9" s="61"/>
      <c r="C9" s="58"/>
      <c r="D9" s="59"/>
      <c r="E9" s="105"/>
      <c r="F9" s="62"/>
      <c r="G9" s="63"/>
      <c r="H9" s="63"/>
      <c r="I9" s="63"/>
      <c r="J9" s="63"/>
      <c r="K9" s="63"/>
      <c r="L9" s="63"/>
      <c r="M9" s="63"/>
      <c r="N9" s="109"/>
      <c r="O9" s="195"/>
      <c r="P9" s="63"/>
      <c r="Q9" s="63"/>
      <c r="R9" s="63"/>
      <c r="S9" s="63"/>
      <c r="T9" s="63"/>
      <c r="U9" s="112"/>
    </row>
    <row r="10" spans="1:21" x14ac:dyDescent="0.3">
      <c r="A10" s="60"/>
      <c r="B10" s="61"/>
      <c r="C10" s="58"/>
      <c r="D10" s="59"/>
      <c r="E10" s="105"/>
      <c r="F10" s="62"/>
      <c r="G10" s="63"/>
      <c r="H10" s="63"/>
      <c r="I10" s="63"/>
      <c r="J10" s="63"/>
      <c r="K10" s="63"/>
      <c r="L10" s="63"/>
      <c r="M10" s="63"/>
      <c r="N10" s="109"/>
      <c r="O10" s="195"/>
      <c r="P10" s="63"/>
      <c r="Q10" s="63"/>
      <c r="R10" s="63"/>
      <c r="S10" s="63"/>
      <c r="T10" s="63"/>
      <c r="U10" s="112"/>
    </row>
    <row r="11" spans="1:21" x14ac:dyDescent="0.3">
      <c r="A11" s="60"/>
      <c r="B11" s="61"/>
      <c r="C11" s="58"/>
      <c r="D11" s="59"/>
      <c r="E11" s="105"/>
      <c r="F11" s="62"/>
      <c r="G11" s="63"/>
      <c r="H11" s="63"/>
      <c r="I11" s="63"/>
      <c r="J11" s="63"/>
      <c r="K11" s="63"/>
      <c r="L11" s="63"/>
      <c r="M11" s="63"/>
      <c r="N11" s="109"/>
      <c r="O11" s="195"/>
      <c r="P11" s="63"/>
      <c r="Q11" s="63"/>
      <c r="R11" s="63"/>
      <c r="S11" s="63"/>
      <c r="T11" s="63"/>
      <c r="U11" s="112"/>
    </row>
    <row r="12" spans="1:21" x14ac:dyDescent="0.3">
      <c r="A12" s="60"/>
      <c r="B12" s="61"/>
      <c r="C12" s="58"/>
      <c r="D12" s="59"/>
      <c r="E12" s="105"/>
      <c r="F12" s="62"/>
      <c r="G12" s="63"/>
      <c r="H12" s="63"/>
      <c r="I12" s="63"/>
      <c r="J12" s="63"/>
      <c r="K12" s="63"/>
      <c r="L12" s="63"/>
      <c r="M12" s="63"/>
      <c r="N12" s="109"/>
      <c r="O12" s="195"/>
      <c r="P12" s="63"/>
      <c r="Q12" s="63"/>
      <c r="R12" s="63"/>
      <c r="S12" s="63"/>
      <c r="T12" s="63"/>
      <c r="U12" s="112"/>
    </row>
    <row r="13" spans="1:21" x14ac:dyDescent="0.3">
      <c r="A13" s="60"/>
      <c r="B13" s="61"/>
      <c r="C13" s="58"/>
      <c r="D13" s="59"/>
      <c r="E13" s="105"/>
      <c r="F13" s="62"/>
      <c r="G13" s="63"/>
      <c r="H13" s="63"/>
      <c r="I13" s="63"/>
      <c r="J13" s="63"/>
      <c r="K13" s="63"/>
      <c r="L13" s="63"/>
      <c r="M13" s="63"/>
      <c r="N13" s="109"/>
      <c r="O13" s="195"/>
      <c r="P13" s="63"/>
      <c r="Q13" s="63"/>
      <c r="R13" s="63"/>
      <c r="S13" s="63"/>
      <c r="T13" s="63"/>
      <c r="U13" s="112"/>
    </row>
    <row r="14" spans="1:21" x14ac:dyDescent="0.3">
      <c r="A14" s="60"/>
      <c r="B14" s="61"/>
      <c r="C14" s="58"/>
      <c r="D14" s="59"/>
      <c r="E14" s="105"/>
      <c r="F14" s="62"/>
      <c r="G14" s="63"/>
      <c r="H14" s="63"/>
      <c r="I14" s="63"/>
      <c r="J14" s="63"/>
      <c r="K14" s="63"/>
      <c r="L14" s="63"/>
      <c r="M14" s="63"/>
      <c r="N14" s="109"/>
      <c r="O14" s="195"/>
      <c r="P14" s="63"/>
      <c r="Q14" s="63"/>
      <c r="R14" s="63"/>
      <c r="S14" s="63"/>
      <c r="T14" s="63"/>
      <c r="U14" s="112"/>
    </row>
    <row r="15" spans="1:21" x14ac:dyDescent="0.3">
      <c r="A15" s="60"/>
      <c r="B15" s="61"/>
      <c r="C15" s="58"/>
      <c r="D15" s="59"/>
      <c r="E15" s="105"/>
      <c r="F15" s="62"/>
      <c r="G15" s="63"/>
      <c r="H15" s="63"/>
      <c r="I15" s="63"/>
      <c r="J15" s="63"/>
      <c r="K15" s="63"/>
      <c r="L15" s="63"/>
      <c r="M15" s="63"/>
      <c r="N15" s="109"/>
      <c r="O15" s="195"/>
      <c r="P15" s="63"/>
      <c r="Q15" s="63"/>
      <c r="R15" s="63"/>
      <c r="S15" s="63"/>
      <c r="T15" s="63"/>
      <c r="U15" s="112"/>
    </row>
    <row r="16" spans="1:21" x14ac:dyDescent="0.3">
      <c r="A16" s="60"/>
      <c r="B16" s="61"/>
      <c r="C16" s="58"/>
      <c r="D16" s="59"/>
      <c r="E16" s="105"/>
      <c r="F16" s="62"/>
      <c r="G16" s="63"/>
      <c r="H16" s="63"/>
      <c r="I16" s="63"/>
      <c r="J16" s="63"/>
      <c r="K16" s="63"/>
      <c r="L16" s="63"/>
      <c r="M16" s="63"/>
      <c r="N16" s="109"/>
      <c r="O16" s="195"/>
      <c r="P16" s="63"/>
      <c r="Q16" s="63"/>
      <c r="R16" s="63"/>
      <c r="S16" s="63"/>
      <c r="T16" s="63"/>
      <c r="U16" s="112"/>
    </row>
    <row r="17" spans="1:21" x14ac:dyDescent="0.3">
      <c r="A17" s="60"/>
      <c r="B17" s="61"/>
      <c r="C17" s="58"/>
      <c r="D17" s="59"/>
      <c r="E17" s="105"/>
      <c r="F17" s="62"/>
      <c r="G17" s="63"/>
      <c r="H17" s="63"/>
      <c r="I17" s="63"/>
      <c r="J17" s="63"/>
      <c r="K17" s="63"/>
      <c r="L17" s="63"/>
      <c r="M17" s="63"/>
      <c r="N17" s="109"/>
      <c r="O17" s="195"/>
      <c r="P17" s="63"/>
      <c r="Q17" s="63"/>
      <c r="R17" s="63"/>
      <c r="S17" s="63"/>
      <c r="T17" s="63"/>
      <c r="U17" s="112"/>
    </row>
    <row r="18" spans="1:21" x14ac:dyDescent="0.3">
      <c r="A18" s="60"/>
      <c r="B18" s="61"/>
      <c r="C18" s="58"/>
      <c r="D18" s="59"/>
      <c r="E18" s="105"/>
      <c r="F18" s="62"/>
      <c r="G18" s="63"/>
      <c r="H18" s="63"/>
      <c r="I18" s="63"/>
      <c r="J18" s="63"/>
      <c r="K18" s="63"/>
      <c r="L18" s="63"/>
      <c r="M18" s="63"/>
      <c r="N18" s="109"/>
      <c r="O18" s="195"/>
      <c r="P18" s="63"/>
      <c r="Q18" s="63"/>
      <c r="R18" s="63"/>
      <c r="S18" s="63"/>
      <c r="T18" s="63"/>
      <c r="U18" s="112"/>
    </row>
    <row r="19" spans="1:21" x14ac:dyDescent="0.3">
      <c r="A19" s="60"/>
      <c r="B19" s="61"/>
      <c r="C19" s="58"/>
      <c r="D19" s="59"/>
      <c r="E19" s="105"/>
      <c r="F19" s="62"/>
      <c r="G19" s="63"/>
      <c r="H19" s="63"/>
      <c r="I19" s="63"/>
      <c r="J19" s="63"/>
      <c r="K19" s="63"/>
      <c r="L19" s="63"/>
      <c r="M19" s="63"/>
      <c r="N19" s="109"/>
      <c r="O19" s="195"/>
      <c r="P19" s="63"/>
      <c r="Q19" s="63"/>
      <c r="R19" s="63"/>
      <c r="S19" s="63"/>
      <c r="T19" s="63"/>
      <c r="U19" s="112"/>
    </row>
    <row r="20" spans="1:21" x14ac:dyDescent="0.3">
      <c r="A20" s="60"/>
      <c r="B20" s="61"/>
      <c r="C20" s="58"/>
      <c r="D20" s="59"/>
      <c r="E20" s="105"/>
      <c r="F20" s="62"/>
      <c r="G20" s="63"/>
      <c r="H20" s="63"/>
      <c r="I20" s="63"/>
      <c r="J20" s="63"/>
      <c r="K20" s="63"/>
      <c r="L20" s="63"/>
      <c r="M20" s="63"/>
      <c r="N20" s="109"/>
      <c r="O20" s="195"/>
      <c r="P20" s="63"/>
      <c r="Q20" s="63"/>
      <c r="R20" s="63"/>
      <c r="S20" s="63"/>
      <c r="T20" s="63"/>
      <c r="U20" s="112"/>
    </row>
    <row r="21" spans="1:21" x14ac:dyDescent="0.3">
      <c r="A21" s="60"/>
      <c r="B21" s="61"/>
      <c r="C21" s="58"/>
      <c r="D21" s="59"/>
      <c r="E21" s="105"/>
      <c r="F21" s="62"/>
      <c r="G21" s="63"/>
      <c r="H21" s="63"/>
      <c r="I21" s="63"/>
      <c r="J21" s="63"/>
      <c r="K21" s="63"/>
      <c r="L21" s="63"/>
      <c r="M21" s="63"/>
      <c r="N21" s="109"/>
      <c r="O21" s="195"/>
      <c r="P21" s="63"/>
      <c r="Q21" s="63"/>
      <c r="R21" s="63"/>
      <c r="S21" s="63"/>
      <c r="T21" s="63"/>
      <c r="U21" s="112"/>
    </row>
    <row r="22" spans="1:21" x14ac:dyDescent="0.3">
      <c r="A22" s="60"/>
      <c r="B22" s="61"/>
      <c r="C22" s="58"/>
      <c r="D22" s="59"/>
      <c r="E22" s="105"/>
      <c r="F22" s="62"/>
      <c r="G22" s="63"/>
      <c r="H22" s="63"/>
      <c r="I22" s="63"/>
      <c r="J22" s="63"/>
      <c r="K22" s="63"/>
      <c r="L22" s="63"/>
      <c r="M22" s="63"/>
      <c r="N22" s="109"/>
      <c r="O22" s="195"/>
      <c r="P22" s="63"/>
      <c r="Q22" s="63"/>
      <c r="R22" s="63"/>
      <c r="S22" s="63"/>
      <c r="T22" s="63"/>
      <c r="U22" s="112"/>
    </row>
    <row r="23" spans="1:21" x14ac:dyDescent="0.3">
      <c r="A23" s="60"/>
      <c r="B23" s="61"/>
      <c r="C23" s="58"/>
      <c r="D23" s="59"/>
      <c r="E23" s="105"/>
      <c r="F23" s="62"/>
      <c r="G23" s="63"/>
      <c r="H23" s="63"/>
      <c r="I23" s="63"/>
      <c r="J23" s="63"/>
      <c r="K23" s="63"/>
      <c r="L23" s="63"/>
      <c r="M23" s="63"/>
      <c r="N23" s="109"/>
      <c r="O23" s="195"/>
      <c r="P23" s="63"/>
      <c r="Q23" s="63"/>
      <c r="R23" s="63"/>
      <c r="S23" s="63"/>
      <c r="T23" s="63"/>
      <c r="U23" s="112"/>
    </row>
    <row r="24" spans="1:21" x14ac:dyDescent="0.3">
      <c r="A24" s="60"/>
      <c r="B24" s="61"/>
      <c r="C24" s="58"/>
      <c r="D24" s="59"/>
      <c r="E24" s="105"/>
      <c r="F24" s="62"/>
      <c r="G24" s="63"/>
      <c r="H24" s="63"/>
      <c r="I24" s="63"/>
      <c r="J24" s="63"/>
      <c r="K24" s="63"/>
      <c r="L24" s="63"/>
      <c r="M24" s="63"/>
      <c r="N24" s="109"/>
      <c r="O24" s="195"/>
      <c r="P24" s="63"/>
      <c r="Q24" s="63"/>
      <c r="R24" s="63"/>
      <c r="S24" s="63"/>
      <c r="T24" s="63"/>
      <c r="U24" s="112"/>
    </row>
    <row r="25" spans="1:21" x14ac:dyDescent="0.3">
      <c r="A25" s="60"/>
      <c r="B25" s="61"/>
      <c r="C25" s="58"/>
      <c r="D25" s="59"/>
      <c r="E25" s="105"/>
      <c r="F25" s="62"/>
      <c r="G25" s="63"/>
      <c r="H25" s="63"/>
      <c r="I25" s="63"/>
      <c r="J25" s="63"/>
      <c r="K25" s="63"/>
      <c r="L25" s="63"/>
      <c r="M25" s="63"/>
      <c r="N25" s="109"/>
      <c r="O25" s="195"/>
      <c r="P25" s="63"/>
      <c r="Q25" s="63"/>
      <c r="R25" s="63"/>
      <c r="S25" s="63"/>
      <c r="T25" s="63"/>
      <c r="U25" s="112"/>
    </row>
    <row r="26" spans="1:21" x14ac:dyDescent="0.3">
      <c r="A26" s="60"/>
      <c r="B26" s="61"/>
      <c r="C26" s="58"/>
      <c r="D26" s="59"/>
      <c r="E26" s="105"/>
      <c r="F26" s="62"/>
      <c r="G26" s="63"/>
      <c r="H26" s="63"/>
      <c r="I26" s="63"/>
      <c r="J26" s="63"/>
      <c r="K26" s="63"/>
      <c r="L26" s="63"/>
      <c r="M26" s="63"/>
      <c r="N26" s="109"/>
      <c r="O26" s="195"/>
      <c r="P26" s="63"/>
      <c r="Q26" s="63"/>
      <c r="R26" s="63"/>
      <c r="S26" s="63"/>
      <c r="T26" s="63"/>
      <c r="U26" s="112"/>
    </row>
    <row r="27" spans="1:21" x14ac:dyDescent="0.3">
      <c r="A27" s="60"/>
      <c r="B27" s="61"/>
      <c r="C27" s="58"/>
      <c r="D27" s="59"/>
      <c r="E27" s="105"/>
      <c r="F27" s="62"/>
      <c r="G27" s="63"/>
      <c r="H27" s="63"/>
      <c r="I27" s="63"/>
      <c r="J27" s="63"/>
      <c r="K27" s="63"/>
      <c r="L27" s="63"/>
      <c r="M27" s="63"/>
      <c r="N27" s="109"/>
      <c r="O27" s="195"/>
      <c r="P27" s="63"/>
      <c r="Q27" s="63"/>
      <c r="R27" s="63"/>
      <c r="S27" s="63"/>
      <c r="T27" s="63"/>
      <c r="U27" s="112"/>
    </row>
    <row r="28" spans="1:21" x14ac:dyDescent="0.3">
      <c r="A28" s="60"/>
      <c r="B28" s="61"/>
      <c r="C28" s="58"/>
      <c r="D28" s="59"/>
      <c r="E28" s="105"/>
      <c r="F28" s="62"/>
      <c r="G28" s="63"/>
      <c r="H28" s="63"/>
      <c r="I28" s="63"/>
      <c r="J28" s="63"/>
      <c r="K28" s="63"/>
      <c r="L28" s="63"/>
      <c r="M28" s="63"/>
      <c r="N28" s="109"/>
      <c r="O28" s="195"/>
      <c r="P28" s="63"/>
      <c r="Q28" s="63"/>
      <c r="R28" s="63"/>
      <c r="S28" s="63"/>
      <c r="T28" s="63"/>
      <c r="U28" s="112"/>
    </row>
    <row r="29" spans="1:21" x14ac:dyDescent="0.3">
      <c r="A29" s="60"/>
      <c r="B29" s="61"/>
      <c r="C29" s="58"/>
      <c r="D29" s="59"/>
      <c r="E29" s="105"/>
      <c r="F29" s="62"/>
      <c r="G29" s="63"/>
      <c r="H29" s="63"/>
      <c r="I29" s="63"/>
      <c r="J29" s="63"/>
      <c r="K29" s="63"/>
      <c r="L29" s="63"/>
      <c r="M29" s="63"/>
      <c r="N29" s="109"/>
      <c r="O29" s="195"/>
      <c r="P29" s="63"/>
      <c r="Q29" s="63"/>
      <c r="R29" s="63"/>
      <c r="S29" s="63"/>
      <c r="T29" s="63"/>
      <c r="U29" s="112"/>
    </row>
    <row r="30" spans="1:21" x14ac:dyDescent="0.3">
      <c r="A30" s="60"/>
      <c r="B30" s="61"/>
      <c r="C30" s="58"/>
      <c r="D30" s="59"/>
      <c r="E30" s="105"/>
      <c r="F30" s="62"/>
      <c r="G30" s="63"/>
      <c r="H30" s="63"/>
      <c r="I30" s="63"/>
      <c r="J30" s="63"/>
      <c r="K30" s="63"/>
      <c r="L30" s="63"/>
      <c r="M30" s="63"/>
      <c r="N30" s="109"/>
      <c r="O30" s="195"/>
      <c r="P30" s="63"/>
      <c r="Q30" s="63"/>
      <c r="R30" s="63"/>
      <c r="S30" s="63"/>
      <c r="T30" s="63"/>
      <c r="U30" s="112"/>
    </row>
    <row r="31" spans="1:21" x14ac:dyDescent="0.3">
      <c r="A31" s="60"/>
      <c r="B31" s="61"/>
      <c r="C31" s="58"/>
      <c r="D31" s="59"/>
      <c r="E31" s="105"/>
      <c r="F31" s="62"/>
      <c r="G31" s="63"/>
      <c r="H31" s="63"/>
      <c r="I31" s="63"/>
      <c r="J31" s="63"/>
      <c r="K31" s="63"/>
      <c r="L31" s="63"/>
      <c r="M31" s="63"/>
      <c r="N31" s="109"/>
      <c r="O31" s="195"/>
      <c r="P31" s="63"/>
      <c r="Q31" s="63"/>
      <c r="R31" s="63"/>
      <c r="S31" s="63"/>
      <c r="T31" s="63"/>
      <c r="U31" s="112"/>
    </row>
    <row r="32" spans="1:21" x14ac:dyDescent="0.3">
      <c r="A32" s="60"/>
      <c r="B32" s="61"/>
      <c r="C32" s="58"/>
      <c r="D32" s="59"/>
      <c r="E32" s="105"/>
      <c r="F32" s="62"/>
      <c r="G32" s="63"/>
      <c r="H32" s="63"/>
      <c r="I32" s="63"/>
      <c r="J32" s="63"/>
      <c r="K32" s="63"/>
      <c r="L32" s="63"/>
      <c r="M32" s="63"/>
      <c r="N32" s="109"/>
      <c r="O32" s="195"/>
      <c r="P32" s="63"/>
      <c r="Q32" s="63"/>
      <c r="R32" s="63"/>
      <c r="S32" s="63"/>
      <c r="T32" s="63"/>
      <c r="U32" s="112"/>
    </row>
    <row r="33" spans="1:21" x14ac:dyDescent="0.3">
      <c r="A33" s="60"/>
      <c r="B33" s="61"/>
      <c r="C33" s="58"/>
      <c r="D33" s="59"/>
      <c r="E33" s="105"/>
      <c r="F33" s="62"/>
      <c r="G33" s="63"/>
      <c r="H33" s="63"/>
      <c r="I33" s="63"/>
      <c r="J33" s="63"/>
      <c r="K33" s="63"/>
      <c r="L33" s="63"/>
      <c r="M33" s="63"/>
      <c r="N33" s="109"/>
      <c r="O33" s="195"/>
      <c r="P33" s="63"/>
      <c r="Q33" s="63"/>
      <c r="R33" s="63"/>
      <c r="S33" s="63"/>
      <c r="T33" s="63"/>
      <c r="U33" s="112"/>
    </row>
    <row r="34" spans="1:21" x14ac:dyDescent="0.3">
      <c r="A34" s="60"/>
      <c r="B34" s="61"/>
      <c r="C34" s="58"/>
      <c r="D34" s="59"/>
      <c r="E34" s="105"/>
      <c r="F34" s="62"/>
      <c r="G34" s="63"/>
      <c r="H34" s="63"/>
      <c r="I34" s="63"/>
      <c r="J34" s="63"/>
      <c r="K34" s="63"/>
      <c r="L34" s="63"/>
      <c r="M34" s="63"/>
      <c r="N34" s="109"/>
      <c r="O34" s="195"/>
      <c r="P34" s="63"/>
      <c r="Q34" s="63"/>
      <c r="R34" s="63"/>
      <c r="S34" s="63"/>
      <c r="T34" s="63"/>
      <c r="U34" s="112"/>
    </row>
    <row r="35" spans="1:21" x14ac:dyDescent="0.3">
      <c r="A35" s="60"/>
      <c r="B35" s="61"/>
      <c r="C35" s="58"/>
      <c r="D35" s="59"/>
      <c r="E35" s="105"/>
      <c r="F35" s="62"/>
      <c r="G35" s="63"/>
      <c r="H35" s="63"/>
      <c r="I35" s="63"/>
      <c r="J35" s="63"/>
      <c r="K35" s="63"/>
      <c r="L35" s="63"/>
      <c r="M35" s="63"/>
      <c r="N35" s="109"/>
      <c r="O35" s="195"/>
      <c r="P35" s="63"/>
      <c r="Q35" s="63"/>
      <c r="R35" s="63"/>
      <c r="S35" s="63"/>
      <c r="T35" s="63"/>
      <c r="U35" s="112"/>
    </row>
    <row r="36" spans="1:21" x14ac:dyDescent="0.3">
      <c r="A36" s="60"/>
      <c r="B36" s="61"/>
      <c r="C36" s="58"/>
      <c r="D36" s="59"/>
      <c r="E36" s="105"/>
      <c r="F36" s="62"/>
      <c r="G36" s="63"/>
      <c r="H36" s="63"/>
      <c r="I36" s="63"/>
      <c r="J36" s="63"/>
      <c r="K36" s="63"/>
      <c r="L36" s="63"/>
      <c r="M36" s="63"/>
      <c r="N36" s="109"/>
      <c r="O36" s="195"/>
      <c r="P36" s="63"/>
      <c r="Q36" s="63"/>
      <c r="R36" s="63"/>
      <c r="S36" s="63"/>
      <c r="T36" s="63"/>
      <c r="U36" s="112"/>
    </row>
    <row r="37" spans="1:21" x14ac:dyDescent="0.3">
      <c r="A37" s="60"/>
      <c r="B37" s="61"/>
      <c r="C37" s="58"/>
      <c r="D37" s="59"/>
      <c r="E37" s="105"/>
      <c r="F37" s="62"/>
      <c r="G37" s="63"/>
      <c r="H37" s="63"/>
      <c r="I37" s="63"/>
      <c r="J37" s="63"/>
      <c r="K37" s="63"/>
      <c r="L37" s="63"/>
      <c r="M37" s="63"/>
      <c r="N37" s="109"/>
      <c r="O37" s="195"/>
      <c r="P37" s="63"/>
      <c r="Q37" s="63"/>
      <c r="R37" s="63"/>
      <c r="S37" s="63"/>
      <c r="T37" s="63"/>
      <c r="U37" s="112"/>
    </row>
    <row r="38" spans="1:21" x14ac:dyDescent="0.3">
      <c r="A38" s="60"/>
      <c r="B38" s="61"/>
      <c r="C38" s="58"/>
      <c r="D38" s="59"/>
      <c r="E38" s="105"/>
      <c r="F38" s="62"/>
      <c r="G38" s="63"/>
      <c r="H38" s="63"/>
      <c r="I38" s="63"/>
      <c r="J38" s="63"/>
      <c r="K38" s="63"/>
      <c r="L38" s="63"/>
      <c r="M38" s="63"/>
      <c r="N38" s="109"/>
      <c r="O38" s="195"/>
      <c r="P38" s="63"/>
      <c r="Q38" s="63"/>
      <c r="R38" s="63"/>
      <c r="S38" s="63"/>
      <c r="T38" s="63"/>
      <c r="U38" s="112"/>
    </row>
    <row r="39" spans="1:21" x14ac:dyDescent="0.3">
      <c r="A39" s="60"/>
      <c r="B39" s="61"/>
      <c r="C39" s="58"/>
      <c r="D39" s="59"/>
      <c r="E39" s="105"/>
      <c r="F39" s="62"/>
      <c r="G39" s="63"/>
      <c r="H39" s="63"/>
      <c r="I39" s="63"/>
      <c r="J39" s="63"/>
      <c r="K39" s="63"/>
      <c r="L39" s="63"/>
      <c r="M39" s="63"/>
      <c r="N39" s="109"/>
      <c r="O39" s="195"/>
      <c r="P39" s="63"/>
      <c r="Q39" s="63"/>
      <c r="R39" s="63"/>
      <c r="S39" s="63"/>
      <c r="T39" s="63"/>
      <c r="U39" s="112"/>
    </row>
    <row r="40" spans="1:21" x14ac:dyDescent="0.3">
      <c r="A40" s="60"/>
      <c r="B40" s="61"/>
      <c r="C40" s="58"/>
      <c r="D40" s="59"/>
      <c r="E40" s="105"/>
      <c r="F40" s="62"/>
      <c r="G40" s="63"/>
      <c r="H40" s="63"/>
      <c r="I40" s="63"/>
      <c r="J40" s="63"/>
      <c r="K40" s="63"/>
      <c r="L40" s="63"/>
      <c r="M40" s="63"/>
      <c r="N40" s="109"/>
      <c r="O40" s="195"/>
      <c r="P40" s="63"/>
      <c r="Q40" s="63"/>
      <c r="R40" s="63"/>
      <c r="S40" s="63"/>
      <c r="T40" s="63"/>
      <c r="U40" s="112"/>
    </row>
    <row r="41" spans="1:21" x14ac:dyDescent="0.3">
      <c r="A41" s="60"/>
      <c r="B41" s="61"/>
      <c r="C41" s="58"/>
      <c r="D41" s="59"/>
      <c r="E41" s="105"/>
      <c r="F41" s="62"/>
      <c r="G41" s="63"/>
      <c r="H41" s="63"/>
      <c r="I41" s="63"/>
      <c r="J41" s="63"/>
      <c r="K41" s="63"/>
      <c r="L41" s="63"/>
      <c r="M41" s="63"/>
      <c r="N41" s="109"/>
      <c r="O41" s="195"/>
      <c r="P41" s="63"/>
      <c r="Q41" s="63"/>
      <c r="R41" s="63"/>
      <c r="S41" s="63"/>
      <c r="T41" s="63"/>
      <c r="U41" s="112"/>
    </row>
    <row r="42" spans="1:21" x14ac:dyDescent="0.3">
      <c r="A42" s="60"/>
      <c r="B42" s="61"/>
      <c r="C42" s="58"/>
      <c r="D42" s="59"/>
      <c r="E42" s="105"/>
      <c r="F42" s="62"/>
      <c r="G42" s="63"/>
      <c r="H42" s="63"/>
      <c r="I42" s="63"/>
      <c r="J42" s="63"/>
      <c r="K42" s="63"/>
      <c r="L42" s="63"/>
      <c r="M42" s="63"/>
      <c r="N42" s="109"/>
      <c r="O42" s="195"/>
      <c r="P42" s="63"/>
      <c r="Q42" s="63"/>
      <c r="R42" s="63"/>
      <c r="S42" s="63"/>
      <c r="T42" s="63"/>
      <c r="U42" s="112"/>
    </row>
    <row r="43" spans="1:21" x14ac:dyDescent="0.3">
      <c r="A43" s="60"/>
      <c r="B43" s="61"/>
      <c r="C43" s="58"/>
      <c r="D43" s="59"/>
      <c r="E43" s="105"/>
      <c r="F43" s="62"/>
      <c r="G43" s="63"/>
      <c r="H43" s="63"/>
      <c r="I43" s="63"/>
      <c r="J43" s="63"/>
      <c r="K43" s="63"/>
      <c r="L43" s="63"/>
      <c r="M43" s="63"/>
      <c r="N43" s="109"/>
      <c r="O43" s="195"/>
      <c r="P43" s="63"/>
      <c r="Q43" s="63"/>
      <c r="R43" s="63"/>
      <c r="S43" s="63"/>
      <c r="T43" s="63"/>
      <c r="U43" s="112"/>
    </row>
    <row r="44" spans="1:21" x14ac:dyDescent="0.3">
      <c r="A44" s="60"/>
      <c r="B44" s="61"/>
      <c r="C44" s="58"/>
      <c r="D44" s="59"/>
      <c r="E44" s="105"/>
      <c r="F44" s="62"/>
      <c r="G44" s="63"/>
      <c r="H44" s="63"/>
      <c r="I44" s="63"/>
      <c r="J44" s="63"/>
      <c r="K44" s="63"/>
      <c r="L44" s="63"/>
      <c r="M44" s="63"/>
      <c r="N44" s="109"/>
      <c r="O44" s="195"/>
      <c r="P44" s="63"/>
      <c r="Q44" s="63"/>
      <c r="R44" s="63"/>
      <c r="S44" s="63"/>
      <c r="T44" s="63"/>
      <c r="U44" s="112"/>
    </row>
    <row r="45" spans="1:21" x14ac:dyDescent="0.3">
      <c r="A45" s="60"/>
      <c r="B45" s="61"/>
      <c r="C45" s="58"/>
      <c r="D45" s="59"/>
      <c r="E45" s="105"/>
      <c r="F45" s="62"/>
      <c r="G45" s="63"/>
      <c r="H45" s="63"/>
      <c r="I45" s="63"/>
      <c r="J45" s="63"/>
      <c r="K45" s="63"/>
      <c r="L45" s="63"/>
      <c r="M45" s="63"/>
      <c r="N45" s="109"/>
      <c r="O45" s="195"/>
      <c r="P45" s="63"/>
      <c r="Q45" s="63"/>
      <c r="R45" s="63"/>
      <c r="S45" s="63"/>
      <c r="T45" s="63"/>
      <c r="U45" s="112"/>
    </row>
    <row r="46" spans="1:21" x14ac:dyDescent="0.3">
      <c r="A46" s="60"/>
      <c r="B46" s="61"/>
      <c r="C46" s="58"/>
      <c r="D46" s="59"/>
      <c r="E46" s="105"/>
      <c r="F46" s="62"/>
      <c r="G46" s="63"/>
      <c r="H46" s="63"/>
      <c r="I46" s="63"/>
      <c r="J46" s="63"/>
      <c r="K46" s="63"/>
      <c r="L46" s="63"/>
      <c r="M46" s="63"/>
      <c r="N46" s="109"/>
      <c r="O46" s="195"/>
      <c r="P46" s="63"/>
      <c r="Q46" s="63"/>
      <c r="R46" s="63"/>
      <c r="S46" s="63"/>
      <c r="T46" s="63"/>
      <c r="U46" s="112"/>
    </row>
    <row r="47" spans="1:21" x14ac:dyDescent="0.3">
      <c r="A47" s="60"/>
      <c r="B47" s="61"/>
      <c r="C47" s="58"/>
      <c r="D47" s="59"/>
      <c r="E47" s="105"/>
      <c r="F47" s="62"/>
      <c r="G47" s="63"/>
      <c r="H47" s="63"/>
      <c r="I47" s="63"/>
      <c r="J47" s="63"/>
      <c r="K47" s="63"/>
      <c r="L47" s="63"/>
      <c r="M47" s="63"/>
      <c r="N47" s="109"/>
      <c r="O47" s="195"/>
      <c r="P47" s="63"/>
      <c r="Q47" s="63"/>
      <c r="R47" s="63"/>
      <c r="S47" s="63"/>
      <c r="T47" s="63"/>
      <c r="U47" s="112"/>
    </row>
    <row r="48" spans="1:21" x14ac:dyDescent="0.3">
      <c r="A48" s="60"/>
      <c r="B48" s="61"/>
      <c r="C48" s="58"/>
      <c r="D48" s="59"/>
      <c r="E48" s="105"/>
      <c r="F48" s="62"/>
      <c r="G48" s="63"/>
      <c r="H48" s="63"/>
      <c r="I48" s="63"/>
      <c r="J48" s="63"/>
      <c r="K48" s="63"/>
      <c r="L48" s="63"/>
      <c r="M48" s="63"/>
      <c r="N48" s="109"/>
      <c r="O48" s="195"/>
      <c r="P48" s="63"/>
      <c r="Q48" s="63"/>
      <c r="R48" s="63"/>
      <c r="S48" s="63"/>
      <c r="T48" s="63"/>
      <c r="U48" s="112"/>
    </row>
    <row r="49" spans="1:21" x14ac:dyDescent="0.3">
      <c r="A49" s="60"/>
      <c r="B49" s="61"/>
      <c r="C49" s="58"/>
      <c r="D49" s="59"/>
      <c r="E49" s="105"/>
      <c r="F49" s="62"/>
      <c r="G49" s="63"/>
      <c r="H49" s="63"/>
      <c r="I49" s="63"/>
      <c r="J49" s="63"/>
      <c r="K49" s="63"/>
      <c r="L49" s="63"/>
      <c r="M49" s="63"/>
      <c r="N49" s="109"/>
      <c r="O49" s="195"/>
      <c r="P49" s="63"/>
      <c r="Q49" s="63"/>
      <c r="R49" s="63"/>
      <c r="S49" s="63"/>
      <c r="T49" s="63"/>
      <c r="U49" s="112"/>
    </row>
    <row r="50" spans="1:21" x14ac:dyDescent="0.3">
      <c r="A50" s="60"/>
      <c r="B50" s="61"/>
      <c r="C50" s="58"/>
      <c r="D50" s="59"/>
      <c r="E50" s="105"/>
      <c r="F50" s="62"/>
      <c r="G50" s="63"/>
      <c r="H50" s="63"/>
      <c r="I50" s="63"/>
      <c r="J50" s="63"/>
      <c r="K50" s="63"/>
      <c r="L50" s="63"/>
      <c r="M50" s="63"/>
      <c r="N50" s="109"/>
      <c r="O50" s="195"/>
      <c r="P50" s="63"/>
      <c r="Q50" s="63"/>
      <c r="R50" s="63"/>
      <c r="S50" s="63"/>
      <c r="T50" s="63"/>
      <c r="U50" s="112"/>
    </row>
    <row r="51" spans="1:21" x14ac:dyDescent="0.3">
      <c r="A51" s="60"/>
      <c r="B51" s="61"/>
      <c r="C51" s="58"/>
      <c r="D51" s="59"/>
      <c r="E51" s="105"/>
      <c r="F51" s="62"/>
      <c r="G51" s="63"/>
      <c r="H51" s="63"/>
      <c r="I51" s="63"/>
      <c r="J51" s="63"/>
      <c r="K51" s="63"/>
      <c r="L51" s="63"/>
      <c r="M51" s="63"/>
      <c r="N51" s="109"/>
      <c r="O51" s="195"/>
      <c r="P51" s="63"/>
      <c r="Q51" s="63"/>
      <c r="R51" s="63"/>
      <c r="S51" s="63"/>
      <c r="T51" s="63"/>
      <c r="U51" s="112"/>
    </row>
    <row r="52" spans="1:21" x14ac:dyDescent="0.3">
      <c r="A52" s="60"/>
      <c r="B52" s="61"/>
      <c r="C52" s="58"/>
      <c r="D52" s="59"/>
      <c r="E52" s="105"/>
      <c r="F52" s="62"/>
      <c r="G52" s="63"/>
      <c r="H52" s="63"/>
      <c r="I52" s="63"/>
      <c r="J52" s="63"/>
      <c r="K52" s="63"/>
      <c r="L52" s="63"/>
      <c r="M52" s="63"/>
      <c r="N52" s="109"/>
      <c r="O52" s="195"/>
      <c r="P52" s="63"/>
      <c r="Q52" s="63"/>
      <c r="R52" s="63"/>
      <c r="S52" s="63"/>
      <c r="T52" s="63"/>
      <c r="U52" s="112"/>
    </row>
    <row r="53" spans="1:21" x14ac:dyDescent="0.3">
      <c r="A53" s="60"/>
      <c r="B53" s="61"/>
      <c r="C53" s="58"/>
      <c r="D53" s="59"/>
      <c r="E53" s="105"/>
      <c r="F53" s="62"/>
      <c r="G53" s="63"/>
      <c r="H53" s="63"/>
      <c r="I53" s="63"/>
      <c r="J53" s="63"/>
      <c r="K53" s="63"/>
      <c r="L53" s="63"/>
      <c r="M53" s="63"/>
      <c r="N53" s="109"/>
      <c r="O53" s="195"/>
      <c r="P53" s="63"/>
      <c r="Q53" s="63"/>
      <c r="R53" s="63"/>
      <c r="S53" s="63"/>
      <c r="T53" s="63"/>
      <c r="U53" s="112"/>
    </row>
    <row r="54" spans="1:21" x14ac:dyDescent="0.3">
      <c r="A54" s="60"/>
      <c r="B54" s="61"/>
      <c r="C54" s="58"/>
      <c r="D54" s="59"/>
      <c r="E54" s="105"/>
      <c r="F54" s="62"/>
      <c r="G54" s="63"/>
      <c r="H54" s="63"/>
      <c r="I54" s="63"/>
      <c r="J54" s="63"/>
      <c r="K54" s="63"/>
      <c r="L54" s="63"/>
      <c r="M54" s="63"/>
      <c r="N54" s="109"/>
      <c r="O54" s="195"/>
      <c r="P54" s="63"/>
      <c r="Q54" s="63"/>
      <c r="R54" s="63"/>
      <c r="S54" s="63"/>
      <c r="T54" s="63"/>
      <c r="U54" s="112"/>
    </row>
    <row r="55" spans="1:21" x14ac:dyDescent="0.3">
      <c r="A55" s="60"/>
      <c r="B55" s="61"/>
      <c r="C55" s="58"/>
      <c r="D55" s="59"/>
      <c r="E55" s="105"/>
      <c r="F55" s="62"/>
      <c r="G55" s="63"/>
      <c r="H55" s="63"/>
      <c r="I55" s="63"/>
      <c r="J55" s="63"/>
      <c r="K55" s="63"/>
      <c r="L55" s="63"/>
      <c r="M55" s="63"/>
      <c r="N55" s="109"/>
      <c r="O55" s="195"/>
      <c r="P55" s="63"/>
      <c r="Q55" s="63"/>
      <c r="R55" s="63"/>
      <c r="S55" s="63"/>
      <c r="T55" s="63"/>
      <c r="U55" s="112"/>
    </row>
    <row r="56" spans="1:21" x14ac:dyDescent="0.3">
      <c r="A56" s="60"/>
      <c r="B56" s="61"/>
      <c r="C56" s="58"/>
      <c r="D56" s="59"/>
      <c r="E56" s="105"/>
      <c r="F56" s="62"/>
      <c r="G56" s="63"/>
      <c r="H56" s="63"/>
      <c r="I56" s="63"/>
      <c r="J56" s="63"/>
      <c r="K56" s="63"/>
      <c r="L56" s="63"/>
      <c r="M56" s="63"/>
      <c r="N56" s="109"/>
      <c r="O56" s="195"/>
      <c r="P56" s="63"/>
      <c r="Q56" s="63"/>
      <c r="R56" s="63"/>
      <c r="S56" s="63"/>
      <c r="T56" s="63"/>
      <c r="U56" s="112"/>
    </row>
    <row r="57" spans="1:21" x14ac:dyDescent="0.3">
      <c r="A57" s="60"/>
      <c r="B57" s="61"/>
      <c r="C57" s="58"/>
      <c r="D57" s="59"/>
      <c r="E57" s="105"/>
      <c r="F57" s="62"/>
      <c r="G57" s="63"/>
      <c r="H57" s="63"/>
      <c r="I57" s="63"/>
      <c r="J57" s="63"/>
      <c r="K57" s="63"/>
      <c r="L57" s="63"/>
      <c r="M57" s="63"/>
      <c r="N57" s="109"/>
      <c r="O57" s="195"/>
      <c r="P57" s="63"/>
      <c r="Q57" s="63"/>
      <c r="R57" s="63"/>
      <c r="S57" s="63"/>
      <c r="T57" s="63"/>
      <c r="U57" s="112"/>
    </row>
    <row r="58" spans="1:21" x14ac:dyDescent="0.3">
      <c r="A58" s="60"/>
      <c r="B58" s="61"/>
      <c r="C58" s="58"/>
      <c r="D58" s="59"/>
      <c r="E58" s="105"/>
      <c r="F58" s="62"/>
      <c r="G58" s="63"/>
      <c r="H58" s="63"/>
      <c r="I58" s="63"/>
      <c r="J58" s="63"/>
      <c r="K58" s="63"/>
      <c r="L58" s="63"/>
      <c r="M58" s="63"/>
      <c r="N58" s="109"/>
      <c r="O58" s="195"/>
      <c r="P58" s="63"/>
      <c r="Q58" s="63"/>
      <c r="R58" s="63"/>
      <c r="S58" s="63"/>
      <c r="T58" s="63"/>
      <c r="U58" s="112"/>
    </row>
    <row r="59" spans="1:21" x14ac:dyDescent="0.3">
      <c r="A59" s="60"/>
      <c r="B59" s="61"/>
      <c r="C59" s="58"/>
      <c r="D59" s="59"/>
      <c r="E59" s="105"/>
      <c r="F59" s="62"/>
      <c r="G59" s="63"/>
      <c r="H59" s="63"/>
      <c r="I59" s="63"/>
      <c r="J59" s="63"/>
      <c r="K59" s="63"/>
      <c r="L59" s="63"/>
      <c r="M59" s="63"/>
      <c r="N59" s="109"/>
      <c r="O59" s="195"/>
      <c r="P59" s="63"/>
      <c r="Q59" s="63"/>
      <c r="R59" s="63"/>
      <c r="S59" s="63"/>
      <c r="T59" s="63"/>
      <c r="U59" s="112"/>
    </row>
    <row r="60" spans="1:21" x14ac:dyDescent="0.3">
      <c r="A60" s="60"/>
      <c r="B60" s="61"/>
      <c r="C60" s="58"/>
      <c r="D60" s="59"/>
      <c r="E60" s="105"/>
      <c r="F60" s="62"/>
      <c r="G60" s="63"/>
      <c r="H60" s="63"/>
      <c r="I60" s="63"/>
      <c r="J60" s="63"/>
      <c r="K60" s="63"/>
      <c r="L60" s="63"/>
      <c r="M60" s="63"/>
      <c r="N60" s="109"/>
      <c r="O60" s="195"/>
      <c r="P60" s="63"/>
      <c r="Q60" s="63"/>
      <c r="R60" s="63"/>
      <c r="S60" s="63"/>
      <c r="T60" s="63"/>
      <c r="U60" s="112"/>
    </row>
    <row r="61" spans="1:21" x14ac:dyDescent="0.3">
      <c r="A61" s="60"/>
      <c r="B61" s="61"/>
      <c r="C61" s="58"/>
      <c r="D61" s="59"/>
      <c r="E61" s="105"/>
      <c r="F61" s="62"/>
      <c r="G61" s="63"/>
      <c r="H61" s="63"/>
      <c r="I61" s="63"/>
      <c r="J61" s="63"/>
      <c r="K61" s="63"/>
      <c r="L61" s="63"/>
      <c r="M61" s="63"/>
      <c r="N61" s="109"/>
      <c r="O61" s="195"/>
      <c r="P61" s="63"/>
      <c r="Q61" s="63"/>
      <c r="R61" s="63"/>
      <c r="S61" s="63"/>
      <c r="T61" s="63"/>
      <c r="U61" s="112"/>
    </row>
    <row r="62" spans="1:21" x14ac:dyDescent="0.3">
      <c r="A62" s="60"/>
      <c r="B62" s="61"/>
      <c r="C62" s="58"/>
      <c r="D62" s="59"/>
      <c r="E62" s="105"/>
      <c r="F62" s="62"/>
      <c r="G62" s="63"/>
      <c r="H62" s="63"/>
      <c r="I62" s="63"/>
      <c r="J62" s="63"/>
      <c r="K62" s="63"/>
      <c r="L62" s="63"/>
      <c r="M62" s="63"/>
      <c r="N62" s="109"/>
      <c r="O62" s="195"/>
      <c r="P62" s="63"/>
      <c r="Q62" s="63"/>
      <c r="R62" s="63"/>
      <c r="S62" s="63"/>
      <c r="T62" s="63"/>
      <c r="U62" s="112"/>
    </row>
    <row r="63" spans="1:21" x14ac:dyDescent="0.3">
      <c r="A63" s="60"/>
      <c r="B63" s="61"/>
      <c r="C63" s="58"/>
      <c r="D63" s="59"/>
      <c r="E63" s="105"/>
      <c r="F63" s="62"/>
      <c r="G63" s="63"/>
      <c r="H63" s="63"/>
      <c r="I63" s="63"/>
      <c r="J63" s="63"/>
      <c r="K63" s="63"/>
      <c r="L63" s="63"/>
      <c r="M63" s="63"/>
      <c r="N63" s="109"/>
      <c r="O63" s="195"/>
      <c r="P63" s="63"/>
      <c r="Q63" s="63"/>
      <c r="R63" s="63"/>
      <c r="S63" s="63"/>
      <c r="T63" s="63"/>
      <c r="U63" s="112"/>
    </row>
    <row r="64" spans="1:21" x14ac:dyDescent="0.3">
      <c r="A64" s="60"/>
      <c r="B64" s="61"/>
      <c r="C64" s="58"/>
      <c r="D64" s="59"/>
      <c r="E64" s="105"/>
      <c r="F64" s="62"/>
      <c r="G64" s="63"/>
      <c r="H64" s="63"/>
      <c r="I64" s="63"/>
      <c r="J64" s="63"/>
      <c r="K64" s="63"/>
      <c r="L64" s="63"/>
      <c r="M64" s="63"/>
      <c r="N64" s="109"/>
      <c r="O64" s="195"/>
      <c r="P64" s="63"/>
      <c r="Q64" s="63"/>
      <c r="R64" s="63"/>
      <c r="S64" s="63"/>
      <c r="T64" s="63"/>
      <c r="U64" s="112"/>
    </row>
    <row r="65" spans="1:21" x14ac:dyDescent="0.3">
      <c r="A65" s="60"/>
      <c r="B65" s="61"/>
      <c r="C65" s="58"/>
      <c r="D65" s="59"/>
      <c r="E65" s="105"/>
      <c r="F65" s="62"/>
      <c r="G65" s="63"/>
      <c r="H65" s="63"/>
      <c r="I65" s="63"/>
      <c r="J65" s="63"/>
      <c r="K65" s="63"/>
      <c r="L65" s="63"/>
      <c r="M65" s="63"/>
      <c r="N65" s="109"/>
      <c r="O65" s="195"/>
      <c r="P65" s="63"/>
      <c r="Q65" s="63"/>
      <c r="R65" s="63"/>
      <c r="S65" s="63"/>
      <c r="T65" s="63"/>
      <c r="U65" s="112"/>
    </row>
    <row r="66" spans="1:21" x14ac:dyDescent="0.3">
      <c r="A66" s="60"/>
      <c r="B66" s="61"/>
      <c r="C66" s="58"/>
      <c r="D66" s="59"/>
      <c r="E66" s="105"/>
      <c r="F66" s="62"/>
      <c r="G66" s="63"/>
      <c r="H66" s="63"/>
      <c r="I66" s="63"/>
      <c r="J66" s="63"/>
      <c r="K66" s="63"/>
      <c r="L66" s="63"/>
      <c r="M66" s="63"/>
      <c r="N66" s="109"/>
      <c r="O66" s="195"/>
      <c r="P66" s="63"/>
      <c r="Q66" s="63"/>
      <c r="R66" s="63"/>
      <c r="S66" s="63"/>
      <c r="T66" s="63"/>
      <c r="U66" s="112"/>
    </row>
    <row r="67" spans="1:21" x14ac:dyDescent="0.3">
      <c r="A67" s="60"/>
      <c r="B67" s="61"/>
      <c r="C67" s="58"/>
      <c r="D67" s="59"/>
      <c r="E67" s="105"/>
      <c r="F67" s="62"/>
      <c r="G67" s="63"/>
      <c r="H67" s="63"/>
      <c r="I67" s="63"/>
      <c r="J67" s="63"/>
      <c r="K67" s="63"/>
      <c r="L67" s="63"/>
      <c r="M67" s="63"/>
      <c r="N67" s="109"/>
      <c r="O67" s="195"/>
      <c r="P67" s="63"/>
      <c r="Q67" s="63"/>
      <c r="R67" s="63"/>
      <c r="S67" s="63"/>
      <c r="T67" s="63"/>
      <c r="U67" s="112"/>
    </row>
    <row r="68" spans="1:21" x14ac:dyDescent="0.3">
      <c r="A68" s="60"/>
      <c r="B68" s="61"/>
      <c r="C68" s="58"/>
      <c r="D68" s="59"/>
      <c r="E68" s="105"/>
      <c r="F68" s="62"/>
      <c r="G68" s="63"/>
      <c r="H68" s="63"/>
      <c r="I68" s="63"/>
      <c r="J68" s="63"/>
      <c r="K68" s="63"/>
      <c r="L68" s="63"/>
      <c r="M68" s="63"/>
      <c r="N68" s="109"/>
      <c r="O68" s="195"/>
      <c r="P68" s="63"/>
      <c r="Q68" s="63"/>
      <c r="R68" s="63"/>
      <c r="S68" s="63"/>
      <c r="T68" s="63"/>
      <c r="U68" s="112"/>
    </row>
    <row r="69" spans="1:21" x14ac:dyDescent="0.3">
      <c r="A69" s="60"/>
      <c r="B69" s="61"/>
      <c r="C69" s="58"/>
      <c r="D69" s="59"/>
      <c r="E69" s="105"/>
      <c r="F69" s="62"/>
      <c r="G69" s="63"/>
      <c r="H69" s="63"/>
      <c r="I69" s="63"/>
      <c r="J69" s="63"/>
      <c r="K69" s="63"/>
      <c r="L69" s="63"/>
      <c r="M69" s="63"/>
      <c r="N69" s="109"/>
      <c r="O69" s="195"/>
      <c r="P69" s="63"/>
      <c r="Q69" s="63"/>
      <c r="R69" s="63"/>
      <c r="S69" s="63"/>
      <c r="T69" s="63"/>
      <c r="U69" s="112"/>
    </row>
    <row r="70" spans="1:21" x14ac:dyDescent="0.3">
      <c r="A70" s="60"/>
      <c r="B70" s="61"/>
      <c r="C70" s="58"/>
      <c r="D70" s="59"/>
      <c r="E70" s="105"/>
      <c r="F70" s="62"/>
      <c r="G70" s="63"/>
      <c r="H70" s="63"/>
      <c r="I70" s="63"/>
      <c r="J70" s="63"/>
      <c r="K70" s="63"/>
      <c r="L70" s="63"/>
      <c r="M70" s="63"/>
      <c r="N70" s="109"/>
      <c r="O70" s="195"/>
      <c r="P70" s="63"/>
      <c r="Q70" s="63"/>
      <c r="R70" s="63"/>
      <c r="S70" s="63"/>
      <c r="T70" s="63"/>
      <c r="U70" s="112"/>
    </row>
    <row r="71" spans="1:21" x14ac:dyDescent="0.3">
      <c r="A71" s="60"/>
      <c r="B71" s="61"/>
      <c r="C71" s="58"/>
      <c r="D71" s="59"/>
      <c r="E71" s="105"/>
      <c r="F71" s="62"/>
      <c r="G71" s="63"/>
      <c r="H71" s="63"/>
      <c r="I71" s="63"/>
      <c r="J71" s="63"/>
      <c r="K71" s="63"/>
      <c r="L71" s="63"/>
      <c r="M71" s="63"/>
      <c r="N71" s="109"/>
      <c r="O71" s="195"/>
      <c r="P71" s="63"/>
      <c r="Q71" s="63"/>
      <c r="R71" s="63"/>
      <c r="S71" s="63"/>
      <c r="T71" s="63"/>
      <c r="U71" s="112"/>
    </row>
    <row r="72" spans="1:21" x14ac:dyDescent="0.3">
      <c r="A72" s="60"/>
      <c r="B72" s="61"/>
      <c r="C72" s="58"/>
      <c r="D72" s="59"/>
      <c r="E72" s="105"/>
      <c r="F72" s="62"/>
      <c r="G72" s="63"/>
      <c r="H72" s="63"/>
      <c r="I72" s="63"/>
      <c r="J72" s="63"/>
      <c r="K72" s="63"/>
      <c r="L72" s="63"/>
      <c r="M72" s="63"/>
      <c r="N72" s="109"/>
      <c r="O72" s="195"/>
      <c r="P72" s="63"/>
      <c r="Q72" s="63"/>
      <c r="R72" s="63"/>
      <c r="S72" s="63"/>
      <c r="T72" s="63"/>
      <c r="U72" s="112"/>
    </row>
    <row r="73" spans="1:21" x14ac:dyDescent="0.3">
      <c r="A73" s="60"/>
      <c r="B73" s="61"/>
      <c r="C73" s="58"/>
      <c r="D73" s="59"/>
      <c r="E73" s="105"/>
      <c r="F73" s="62"/>
      <c r="G73" s="63"/>
      <c r="H73" s="63"/>
      <c r="I73" s="63"/>
      <c r="J73" s="63"/>
      <c r="K73" s="63"/>
      <c r="L73" s="63"/>
      <c r="M73" s="63"/>
      <c r="N73" s="109"/>
      <c r="O73" s="195"/>
      <c r="P73" s="63"/>
      <c r="Q73" s="63"/>
      <c r="R73" s="63"/>
      <c r="S73" s="63"/>
      <c r="T73" s="63"/>
      <c r="U73" s="112"/>
    </row>
    <row r="74" spans="1:21" x14ac:dyDescent="0.3">
      <c r="A74" s="60"/>
      <c r="B74" s="61"/>
      <c r="C74" s="58"/>
      <c r="D74" s="59"/>
      <c r="E74" s="105"/>
      <c r="F74" s="62"/>
      <c r="G74" s="63"/>
      <c r="H74" s="63"/>
      <c r="I74" s="63"/>
      <c r="J74" s="63"/>
      <c r="K74" s="63"/>
      <c r="L74" s="63"/>
      <c r="M74" s="63"/>
      <c r="N74" s="109"/>
      <c r="O74" s="195"/>
      <c r="P74" s="63"/>
      <c r="Q74" s="63"/>
      <c r="R74" s="63"/>
      <c r="S74" s="63"/>
      <c r="T74" s="63"/>
      <c r="U74" s="112"/>
    </row>
    <row r="75" spans="1:21" x14ac:dyDescent="0.3">
      <c r="A75" s="60"/>
      <c r="B75" s="61"/>
      <c r="C75" s="58"/>
      <c r="D75" s="59"/>
      <c r="E75" s="105"/>
      <c r="F75" s="62"/>
      <c r="G75" s="63"/>
      <c r="H75" s="63"/>
      <c r="I75" s="63"/>
      <c r="J75" s="63"/>
      <c r="K75" s="63"/>
      <c r="L75" s="63"/>
      <c r="M75" s="63"/>
      <c r="N75" s="109"/>
      <c r="O75" s="195"/>
      <c r="P75" s="63"/>
      <c r="Q75" s="63"/>
      <c r="R75" s="63"/>
      <c r="S75" s="63"/>
      <c r="T75" s="63"/>
      <c r="U75" s="112"/>
    </row>
    <row r="76" spans="1:21" x14ac:dyDescent="0.3">
      <c r="A76" s="60"/>
      <c r="B76" s="61"/>
      <c r="C76" s="58"/>
      <c r="D76" s="59"/>
      <c r="E76" s="105"/>
      <c r="F76" s="62"/>
      <c r="G76" s="63"/>
      <c r="H76" s="63"/>
      <c r="I76" s="63"/>
      <c r="J76" s="63"/>
      <c r="K76" s="63"/>
      <c r="L76" s="63"/>
      <c r="M76" s="63"/>
      <c r="N76" s="109"/>
      <c r="O76" s="195"/>
      <c r="P76" s="63"/>
      <c r="Q76" s="63"/>
      <c r="R76" s="63"/>
      <c r="S76" s="63"/>
      <c r="T76" s="63"/>
      <c r="U76" s="112"/>
    </row>
    <row r="77" spans="1:21" x14ac:dyDescent="0.3">
      <c r="A77" s="60"/>
      <c r="B77" s="61"/>
      <c r="C77" s="58"/>
      <c r="D77" s="59"/>
      <c r="E77" s="105"/>
      <c r="F77" s="62"/>
      <c r="G77" s="63"/>
      <c r="H77" s="63"/>
      <c r="I77" s="63"/>
      <c r="J77" s="63"/>
      <c r="K77" s="63"/>
      <c r="L77" s="63"/>
      <c r="M77" s="63"/>
      <c r="N77" s="109"/>
      <c r="O77" s="195"/>
      <c r="P77" s="63"/>
      <c r="Q77" s="63"/>
      <c r="R77" s="63"/>
      <c r="S77" s="63"/>
      <c r="T77" s="63"/>
      <c r="U77" s="112"/>
    </row>
    <row r="78" spans="1:21" x14ac:dyDescent="0.3">
      <c r="A78" s="60"/>
      <c r="B78" s="61"/>
      <c r="C78" s="58"/>
      <c r="D78" s="59"/>
      <c r="E78" s="105"/>
      <c r="F78" s="62"/>
      <c r="G78" s="63"/>
      <c r="H78" s="63"/>
      <c r="I78" s="63"/>
      <c r="J78" s="63"/>
      <c r="K78" s="63"/>
      <c r="L78" s="63"/>
      <c r="M78" s="63"/>
      <c r="N78" s="109"/>
      <c r="O78" s="195"/>
      <c r="P78" s="63"/>
      <c r="Q78" s="63"/>
      <c r="R78" s="63"/>
      <c r="S78" s="63"/>
      <c r="T78" s="63"/>
      <c r="U78" s="112"/>
    </row>
    <row r="79" spans="1:21" x14ac:dyDescent="0.3">
      <c r="A79" s="60"/>
      <c r="B79" s="61"/>
      <c r="C79" s="58"/>
      <c r="D79" s="59"/>
      <c r="E79" s="105"/>
      <c r="F79" s="62"/>
      <c r="G79" s="63"/>
      <c r="H79" s="63"/>
      <c r="I79" s="63"/>
      <c r="J79" s="63"/>
      <c r="K79" s="63"/>
      <c r="L79" s="63"/>
      <c r="M79" s="63"/>
      <c r="N79" s="109"/>
      <c r="O79" s="195"/>
      <c r="P79" s="63"/>
      <c r="Q79" s="63"/>
      <c r="R79" s="63"/>
      <c r="S79" s="63"/>
      <c r="T79" s="63"/>
      <c r="U79" s="112"/>
    </row>
    <row r="80" spans="1:21" x14ac:dyDescent="0.3">
      <c r="A80" s="60"/>
      <c r="B80" s="61"/>
      <c r="C80" s="58"/>
      <c r="D80" s="59"/>
      <c r="E80" s="105"/>
      <c r="F80" s="62"/>
      <c r="G80" s="63"/>
      <c r="H80" s="63"/>
      <c r="I80" s="63"/>
      <c r="J80" s="63"/>
      <c r="K80" s="63"/>
      <c r="L80" s="63"/>
      <c r="M80" s="63"/>
      <c r="N80" s="109"/>
      <c r="O80" s="195"/>
      <c r="P80" s="63"/>
      <c r="Q80" s="63"/>
      <c r="R80" s="63"/>
      <c r="S80" s="63"/>
      <c r="T80" s="63"/>
      <c r="U80" s="112"/>
    </row>
    <row r="81" spans="1:21" x14ac:dyDescent="0.3">
      <c r="A81" s="60"/>
      <c r="B81" s="61"/>
      <c r="C81" s="58"/>
      <c r="D81" s="59"/>
      <c r="E81" s="105"/>
      <c r="F81" s="62"/>
      <c r="G81" s="63"/>
      <c r="H81" s="63"/>
      <c r="I81" s="63"/>
      <c r="J81" s="63"/>
      <c r="K81" s="63"/>
      <c r="L81" s="63"/>
      <c r="M81" s="63"/>
      <c r="N81" s="109"/>
      <c r="O81" s="195"/>
      <c r="P81" s="63"/>
      <c r="Q81" s="63"/>
      <c r="R81" s="63"/>
      <c r="S81" s="63"/>
      <c r="T81" s="63"/>
      <c r="U81" s="112"/>
    </row>
    <row r="82" spans="1:21" x14ac:dyDescent="0.3">
      <c r="A82" s="60"/>
      <c r="B82" s="61"/>
      <c r="C82" s="58"/>
      <c r="D82" s="59"/>
      <c r="E82" s="105"/>
      <c r="F82" s="62"/>
      <c r="G82" s="63"/>
      <c r="H82" s="63"/>
      <c r="I82" s="63"/>
      <c r="J82" s="63"/>
      <c r="K82" s="63"/>
      <c r="L82" s="63"/>
      <c r="M82" s="63"/>
      <c r="N82" s="109"/>
      <c r="O82" s="195"/>
      <c r="P82" s="63"/>
      <c r="Q82" s="63"/>
      <c r="R82" s="63"/>
      <c r="S82" s="63"/>
      <c r="T82" s="63"/>
      <c r="U82" s="112"/>
    </row>
    <row r="83" spans="1:21" x14ac:dyDescent="0.3">
      <c r="A83" s="60"/>
      <c r="B83" s="61"/>
      <c r="C83" s="58"/>
      <c r="D83" s="59"/>
      <c r="E83" s="105"/>
      <c r="F83" s="62"/>
      <c r="G83" s="63"/>
      <c r="H83" s="63"/>
      <c r="I83" s="63"/>
      <c r="J83" s="63"/>
      <c r="K83" s="63"/>
      <c r="L83" s="63"/>
      <c r="M83" s="63"/>
      <c r="N83" s="109"/>
      <c r="O83" s="195"/>
      <c r="P83" s="63"/>
      <c r="Q83" s="63"/>
      <c r="R83" s="63"/>
      <c r="S83" s="63"/>
      <c r="T83" s="63"/>
      <c r="U83" s="112"/>
    </row>
    <row r="84" spans="1:21" x14ac:dyDescent="0.3">
      <c r="A84" s="60"/>
      <c r="B84" s="61"/>
      <c r="C84" s="58"/>
      <c r="D84" s="59"/>
      <c r="E84" s="105"/>
      <c r="F84" s="62"/>
      <c r="G84" s="63"/>
      <c r="H84" s="63"/>
      <c r="I84" s="63"/>
      <c r="J84" s="63"/>
      <c r="K84" s="63"/>
      <c r="L84" s="63"/>
      <c r="M84" s="63"/>
      <c r="N84" s="109"/>
      <c r="O84" s="195"/>
      <c r="P84" s="63"/>
      <c r="Q84" s="63"/>
      <c r="R84" s="63"/>
      <c r="S84" s="63"/>
      <c r="T84" s="63"/>
      <c r="U84" s="112"/>
    </row>
    <row r="85" spans="1:21" x14ac:dyDescent="0.3">
      <c r="A85" s="60"/>
      <c r="B85" s="61"/>
      <c r="C85" s="58"/>
      <c r="D85" s="59"/>
      <c r="E85" s="105"/>
      <c r="F85" s="62"/>
      <c r="G85" s="63"/>
      <c r="H85" s="63"/>
      <c r="I85" s="63"/>
      <c r="J85" s="63"/>
      <c r="K85" s="63"/>
      <c r="L85" s="63"/>
      <c r="M85" s="63"/>
      <c r="N85" s="109"/>
      <c r="O85" s="195"/>
      <c r="P85" s="63"/>
      <c r="Q85" s="63"/>
      <c r="R85" s="63"/>
      <c r="S85" s="63"/>
      <c r="T85" s="63"/>
      <c r="U85" s="112"/>
    </row>
    <row r="86" spans="1:21" x14ac:dyDescent="0.3">
      <c r="A86" s="60"/>
      <c r="B86" s="61"/>
      <c r="C86" s="58"/>
      <c r="D86" s="59"/>
      <c r="E86" s="105"/>
      <c r="F86" s="62"/>
      <c r="G86" s="63"/>
      <c r="H86" s="63"/>
      <c r="I86" s="63"/>
      <c r="J86" s="63"/>
      <c r="K86" s="63"/>
      <c r="L86" s="63"/>
      <c r="M86" s="63"/>
      <c r="N86" s="109"/>
      <c r="O86" s="195"/>
      <c r="P86" s="63"/>
      <c r="Q86" s="63"/>
      <c r="R86" s="63"/>
      <c r="S86" s="63"/>
      <c r="T86" s="63"/>
      <c r="U86" s="112"/>
    </row>
    <row r="87" spans="1:21" x14ac:dyDescent="0.3">
      <c r="A87" s="60"/>
      <c r="B87" s="61"/>
      <c r="C87" s="58"/>
      <c r="D87" s="59"/>
      <c r="E87" s="105"/>
      <c r="F87" s="62"/>
      <c r="G87" s="63"/>
      <c r="H87" s="63"/>
      <c r="I87" s="63"/>
      <c r="J87" s="63"/>
      <c r="K87" s="63"/>
      <c r="L87" s="63"/>
      <c r="M87" s="63"/>
      <c r="N87" s="109"/>
      <c r="O87" s="195"/>
      <c r="P87" s="63"/>
      <c r="Q87" s="63"/>
      <c r="R87" s="63"/>
      <c r="S87" s="63"/>
      <c r="T87" s="63"/>
      <c r="U87" s="112"/>
    </row>
    <row r="88" spans="1:21" x14ac:dyDescent="0.3">
      <c r="A88" s="60"/>
      <c r="B88" s="61"/>
      <c r="C88" s="58"/>
      <c r="D88" s="59"/>
      <c r="E88" s="105"/>
      <c r="F88" s="62"/>
      <c r="G88" s="63"/>
      <c r="H88" s="63"/>
      <c r="I88" s="63"/>
      <c r="J88" s="63"/>
      <c r="K88" s="63"/>
      <c r="L88" s="63"/>
      <c r="M88" s="63"/>
      <c r="N88" s="109"/>
      <c r="O88" s="195"/>
      <c r="P88" s="63"/>
      <c r="Q88" s="63"/>
      <c r="R88" s="63"/>
      <c r="S88" s="63"/>
      <c r="T88" s="63"/>
      <c r="U88" s="112"/>
    </row>
    <row r="89" spans="1:21" x14ac:dyDescent="0.3">
      <c r="A89" s="60"/>
      <c r="B89" s="61"/>
      <c r="C89" s="58"/>
      <c r="D89" s="59"/>
      <c r="E89" s="105"/>
      <c r="F89" s="62"/>
      <c r="G89" s="63"/>
      <c r="H89" s="63"/>
      <c r="I89" s="63"/>
      <c r="J89" s="63"/>
      <c r="K89" s="63"/>
      <c r="L89" s="63"/>
      <c r="M89" s="63"/>
      <c r="N89" s="109"/>
      <c r="O89" s="195"/>
      <c r="P89" s="63"/>
      <c r="Q89" s="63"/>
      <c r="R89" s="63"/>
      <c r="S89" s="63"/>
      <c r="T89" s="63"/>
      <c r="U89" s="112"/>
    </row>
    <row r="90" spans="1:21" x14ac:dyDescent="0.3">
      <c r="A90" s="60"/>
      <c r="B90" s="61"/>
      <c r="C90" s="58"/>
      <c r="D90" s="59"/>
      <c r="E90" s="105"/>
      <c r="F90" s="62"/>
      <c r="G90" s="63"/>
      <c r="H90" s="63"/>
      <c r="I90" s="63"/>
      <c r="J90" s="63"/>
      <c r="K90" s="63"/>
      <c r="L90" s="63"/>
      <c r="M90" s="63"/>
      <c r="N90" s="109"/>
      <c r="O90" s="195"/>
      <c r="P90" s="63"/>
      <c r="Q90" s="63"/>
      <c r="R90" s="63"/>
      <c r="S90" s="63"/>
      <c r="T90" s="63"/>
      <c r="U90" s="112"/>
    </row>
    <row r="91" spans="1:21" x14ac:dyDescent="0.3">
      <c r="A91" s="60"/>
      <c r="B91" s="61"/>
      <c r="C91" s="58"/>
      <c r="D91" s="59"/>
      <c r="E91" s="105"/>
      <c r="F91" s="62"/>
      <c r="G91" s="63"/>
      <c r="H91" s="63"/>
      <c r="I91" s="63"/>
      <c r="J91" s="63"/>
      <c r="K91" s="63"/>
      <c r="L91" s="63"/>
      <c r="M91" s="63"/>
      <c r="N91" s="109"/>
      <c r="O91" s="195"/>
      <c r="P91" s="63"/>
      <c r="Q91" s="63"/>
      <c r="R91" s="63"/>
      <c r="S91" s="63"/>
      <c r="T91" s="63"/>
      <c r="U91" s="112"/>
    </row>
    <row r="92" spans="1:21" x14ac:dyDescent="0.3">
      <c r="A92" s="60"/>
      <c r="B92" s="61"/>
      <c r="C92" s="58"/>
      <c r="D92" s="59"/>
      <c r="E92" s="105"/>
      <c r="F92" s="62"/>
      <c r="G92" s="63"/>
      <c r="H92" s="63"/>
      <c r="I92" s="63"/>
      <c r="J92" s="63"/>
      <c r="K92" s="63"/>
      <c r="L92" s="63"/>
      <c r="M92" s="63"/>
      <c r="N92" s="109"/>
      <c r="O92" s="195"/>
      <c r="P92" s="63"/>
      <c r="Q92" s="63"/>
      <c r="R92" s="63"/>
      <c r="S92" s="63"/>
      <c r="T92" s="63"/>
      <c r="U92" s="112"/>
    </row>
    <row r="93" spans="1:21" x14ac:dyDescent="0.3">
      <c r="A93" s="60"/>
      <c r="B93" s="61"/>
      <c r="C93" s="58"/>
      <c r="D93" s="59"/>
      <c r="E93" s="105"/>
      <c r="F93" s="62"/>
      <c r="G93" s="63"/>
      <c r="H93" s="63"/>
      <c r="I93" s="63"/>
      <c r="J93" s="63"/>
      <c r="K93" s="63"/>
      <c r="L93" s="63"/>
      <c r="M93" s="63"/>
      <c r="N93" s="109"/>
      <c r="O93" s="195"/>
      <c r="P93" s="63"/>
      <c r="Q93" s="63"/>
      <c r="R93" s="63"/>
      <c r="S93" s="63"/>
      <c r="T93" s="63"/>
      <c r="U93" s="112"/>
    </row>
    <row r="94" spans="1:21" ht="15" thickBot="1" x14ac:dyDescent="0.35">
      <c r="A94" s="64"/>
      <c r="B94" s="65"/>
      <c r="C94" s="58"/>
      <c r="D94" s="59"/>
      <c r="E94" s="106"/>
      <c r="F94" s="66"/>
      <c r="G94" s="67"/>
      <c r="H94" s="67"/>
      <c r="I94" s="67"/>
      <c r="J94" s="67"/>
      <c r="K94" s="67"/>
      <c r="L94" s="67"/>
      <c r="M94" s="67"/>
      <c r="N94" s="110"/>
      <c r="O94" s="196"/>
      <c r="P94" s="67"/>
      <c r="Q94" s="67"/>
      <c r="R94" s="67"/>
      <c r="S94" s="67"/>
      <c r="T94" s="67"/>
      <c r="U94" s="113"/>
    </row>
    <row r="95" spans="1:21" x14ac:dyDescent="0.3">
      <c r="E95" s="118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  <c r="R95" s="192"/>
      <c r="S95" s="192"/>
      <c r="T95" s="192"/>
      <c r="U95" s="193"/>
    </row>
    <row r="96" spans="1:21" x14ac:dyDescent="0.3">
      <c r="E96" s="118"/>
      <c r="F96" s="118"/>
      <c r="G96" s="118"/>
      <c r="H96" s="185"/>
      <c r="I96" s="185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93"/>
    </row>
  </sheetData>
  <mergeCells count="12">
    <mergeCell ref="F5:N5"/>
    <mergeCell ref="O5:U5"/>
    <mergeCell ref="A1:U1"/>
    <mergeCell ref="B2:C2"/>
    <mergeCell ref="H2:J2"/>
    <mergeCell ref="K2:O2"/>
    <mergeCell ref="F4:T4"/>
    <mergeCell ref="A5:A6"/>
    <mergeCell ref="B5:B6"/>
    <mergeCell ref="D5:D6"/>
    <mergeCell ref="E5:E6"/>
    <mergeCell ref="C5:C6"/>
  </mergeCells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'Name und Erklärungen'!$E$2:$E$4</xm:f>
          </x14:formula1>
          <xm:sqref>F7:T95</xm:sqref>
        </x14:dataValidation>
        <x14:dataValidation type="list" allowBlank="1" showInputMessage="1" showErrorMessage="1">
          <x14:formula1>
            <xm:f>'Name und Erklärungen'!$A$128:$A$132</xm:f>
          </x14:formula1>
          <xm:sqref>C7:C94</xm:sqref>
        </x14:dataValidation>
        <x14:dataValidation type="list" allowBlank="1" showInputMessage="1" showErrorMessage="1">
          <x14:formula1>
            <xm:f>'Name und Erklärungen'!$B$128:$B$144</xm:f>
          </x14:formula1>
          <xm:sqref>D7:D94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8"/>
  <sheetViews>
    <sheetView topLeftCell="AF1" zoomScale="55" zoomScaleNormal="55" workbookViewId="0">
      <selection activeCell="I7" sqref="I7"/>
    </sheetView>
  </sheetViews>
  <sheetFormatPr baseColWidth="10" defaultRowHeight="14.4" x14ac:dyDescent="0.3"/>
  <cols>
    <col min="1" max="1" width="12.33203125" customWidth="1"/>
    <col min="2" max="2" width="15.6640625" customWidth="1"/>
    <col min="3" max="3" width="22.44140625" bestFit="1" customWidth="1"/>
    <col min="4" max="4" width="17.44140625" customWidth="1"/>
    <col min="5" max="5" width="14.44140625" customWidth="1"/>
    <col min="6" max="6" width="10.33203125" customWidth="1"/>
    <col min="7" max="8" width="6.44140625" customWidth="1"/>
    <col min="9" max="9" width="9" customWidth="1"/>
    <col min="10" max="10" width="6.44140625" customWidth="1"/>
    <col min="11" max="11" width="15" customWidth="1"/>
    <col min="12" max="12" width="6.6640625" customWidth="1"/>
    <col min="13" max="15" width="6.109375" customWidth="1"/>
    <col min="16" max="16" width="10.33203125" bestFit="1" customWidth="1"/>
    <col min="17" max="17" width="10.44140625" bestFit="1" customWidth="1"/>
    <col min="18" max="18" width="9.44140625" bestFit="1" customWidth="1"/>
    <col min="19" max="19" width="6.44140625" bestFit="1" customWidth="1"/>
    <col min="20" max="21" width="11.109375" bestFit="1" customWidth="1"/>
    <col min="22" max="22" width="9.33203125" bestFit="1" customWidth="1"/>
    <col min="23" max="23" width="10" customWidth="1"/>
    <col min="24" max="24" width="4.6640625" bestFit="1" customWidth="1"/>
    <col min="25" max="25" width="9.5546875" customWidth="1"/>
    <col min="26" max="26" width="11.109375" customWidth="1"/>
    <col min="27" max="27" width="18" customWidth="1"/>
    <col min="28" max="28" width="13.44140625" customWidth="1"/>
    <col min="29" max="29" width="17" customWidth="1"/>
    <col min="30" max="30" width="13.88671875" bestFit="1" customWidth="1"/>
    <col min="31" max="35" width="11" customWidth="1"/>
    <col min="36" max="36" width="11.6640625" bestFit="1" customWidth="1"/>
    <col min="37" max="37" width="9" bestFit="1" customWidth="1"/>
    <col min="38" max="38" width="10.6640625" customWidth="1"/>
    <col min="39" max="39" width="10.44140625" customWidth="1"/>
    <col min="40" max="40" width="11.44140625" customWidth="1"/>
    <col min="41" max="41" width="11.6640625" customWidth="1"/>
    <col min="42" max="42" width="9" bestFit="1" customWidth="1"/>
    <col min="43" max="43" width="14" bestFit="1" customWidth="1"/>
    <col min="44" max="44" width="21" bestFit="1" customWidth="1"/>
    <col min="45" max="45" width="5.6640625" bestFit="1" customWidth="1"/>
    <col min="46" max="47" width="10.44140625" customWidth="1"/>
    <col min="48" max="48" width="13.109375" customWidth="1"/>
    <col min="49" max="49" width="12.44140625" customWidth="1"/>
    <col min="50" max="50" width="12.88671875" customWidth="1"/>
    <col min="51" max="51" width="12.109375" customWidth="1"/>
    <col min="52" max="52" width="16.109375" customWidth="1"/>
    <col min="53" max="53" width="18.6640625" bestFit="1" customWidth="1"/>
    <col min="54" max="55" width="11.6640625" customWidth="1"/>
    <col min="56" max="56" width="11.44140625" customWidth="1"/>
    <col min="57" max="57" width="12" bestFit="1" customWidth="1"/>
    <col min="58" max="58" width="17.44140625" bestFit="1" customWidth="1"/>
    <col min="59" max="59" width="22.6640625" bestFit="1" customWidth="1"/>
    <col min="60" max="60" width="14" customWidth="1"/>
    <col min="61" max="61" width="14.44140625" customWidth="1"/>
    <col min="62" max="62" width="16.44140625" customWidth="1"/>
    <col min="63" max="63" width="13.109375" bestFit="1" customWidth="1"/>
    <col min="64" max="64" width="17.109375" customWidth="1"/>
    <col min="65" max="65" width="16.44140625" bestFit="1" customWidth="1"/>
    <col min="66" max="66" width="14.44140625" bestFit="1" customWidth="1"/>
    <col min="67" max="67" width="15.44140625" bestFit="1" customWidth="1"/>
    <col min="68" max="68" width="8.88671875" bestFit="1" customWidth="1"/>
    <col min="69" max="69" width="22.33203125" bestFit="1" customWidth="1"/>
    <col min="70" max="70" width="20.44140625" bestFit="1" customWidth="1"/>
    <col min="71" max="71" width="16.109375" bestFit="1" customWidth="1"/>
    <col min="72" max="72" width="14.44140625" bestFit="1" customWidth="1"/>
    <col min="73" max="73" width="13.109375" bestFit="1" customWidth="1"/>
    <col min="74" max="74" width="11" customWidth="1"/>
    <col min="75" max="75" width="14.109375" bestFit="1" customWidth="1"/>
    <col min="76" max="76" width="11.6640625" bestFit="1" customWidth="1"/>
    <col min="77" max="77" width="19" bestFit="1" customWidth="1"/>
    <col min="78" max="78" width="11" customWidth="1"/>
    <col min="79" max="79" width="16.88671875" bestFit="1" customWidth="1"/>
    <col min="80" max="80" width="11" customWidth="1"/>
    <col min="81" max="81" width="16.88671875" bestFit="1" customWidth="1"/>
  </cols>
  <sheetData>
    <row r="1" spans="1:81" x14ac:dyDescent="0.3">
      <c r="A1" s="2" t="s">
        <v>184</v>
      </c>
      <c r="K1" s="40"/>
    </row>
    <row r="2" spans="1:81" x14ac:dyDescent="0.3">
      <c r="A2" s="347" t="s">
        <v>185</v>
      </c>
      <c r="B2" s="347"/>
      <c r="C2" s="116" t="str">
        <f>'Name und Erklärungen'!B2</f>
        <v>Max Mustermann</v>
      </c>
    </row>
    <row r="3" spans="1:81" x14ac:dyDescent="0.3">
      <c r="A3" s="347" t="s">
        <v>186</v>
      </c>
      <c r="B3" s="347"/>
      <c r="C3" s="116">
        <f>'Name und Erklärungen'!B3</f>
        <v>1111111</v>
      </c>
      <c r="E3" s="348"/>
      <c r="F3" s="348"/>
      <c r="G3" s="348"/>
      <c r="H3" s="348"/>
      <c r="I3" s="348"/>
      <c r="J3" s="348"/>
    </row>
    <row r="4" spans="1:81" x14ac:dyDescent="0.3">
      <c r="A4" s="381"/>
      <c r="B4" s="381"/>
      <c r="C4" s="118"/>
      <c r="D4" s="17"/>
      <c r="E4" s="17"/>
      <c r="F4" s="17"/>
      <c r="G4" s="17"/>
      <c r="H4" s="17"/>
      <c r="I4" s="17"/>
      <c r="J4" s="17"/>
    </row>
    <row r="6" spans="1:81" s="6" customFormat="1" ht="29.4" customHeight="1" x14ac:dyDescent="0.3">
      <c r="A6" s="333" t="s">
        <v>1</v>
      </c>
      <c r="B6" s="319" t="s">
        <v>187</v>
      </c>
      <c r="C6" s="342" t="s">
        <v>99</v>
      </c>
      <c r="D6" s="319" t="s">
        <v>16</v>
      </c>
      <c r="E6" s="382" t="s">
        <v>188</v>
      </c>
      <c r="F6" s="383"/>
      <c r="G6" s="383"/>
      <c r="H6" s="383"/>
      <c r="I6" s="383"/>
      <c r="J6" s="383"/>
      <c r="K6" s="384"/>
      <c r="L6" s="374" t="s">
        <v>189</v>
      </c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5"/>
      <c r="AA6" s="375"/>
      <c r="AB6" s="375"/>
      <c r="AC6" s="375"/>
      <c r="AD6" s="375"/>
      <c r="AE6" s="375"/>
      <c r="AF6" s="375"/>
      <c r="AG6" s="375"/>
      <c r="AH6" s="119"/>
      <c r="AI6" s="119"/>
      <c r="AJ6" s="376" t="s">
        <v>190</v>
      </c>
      <c r="AK6" s="321"/>
      <c r="AL6" s="321"/>
      <c r="AM6" s="321"/>
      <c r="AN6" s="321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1"/>
      <c r="AZ6" s="321"/>
      <c r="BA6" s="321"/>
      <c r="BB6" s="321"/>
      <c r="BC6" s="321"/>
      <c r="BD6" s="321"/>
      <c r="BE6" s="321"/>
      <c r="BF6" s="321"/>
      <c r="BG6" s="321"/>
      <c r="BH6" s="321"/>
      <c r="BI6" s="321"/>
      <c r="BJ6" s="377" t="s">
        <v>191</v>
      </c>
      <c r="BK6" s="377"/>
      <c r="BL6" s="377"/>
      <c r="BM6" s="377"/>
      <c r="BN6" s="377"/>
      <c r="BO6" s="377"/>
      <c r="BP6" s="377"/>
      <c r="BQ6" s="377"/>
      <c r="BR6" s="377"/>
      <c r="BS6" s="377"/>
      <c r="BT6" s="377"/>
      <c r="BU6" s="377"/>
      <c r="BV6" s="377"/>
      <c r="BW6" s="377"/>
      <c r="BX6" s="377"/>
      <c r="BY6" s="377"/>
      <c r="BZ6" s="377"/>
      <c r="CA6" s="377"/>
      <c r="CB6" s="377"/>
      <c r="CC6" s="377"/>
    </row>
    <row r="7" spans="1:81" s="126" customFormat="1" ht="72.599999999999994" thickBot="1" x14ac:dyDescent="0.35">
      <c r="A7" s="334"/>
      <c r="B7" s="320"/>
      <c r="C7" s="342"/>
      <c r="D7" s="320"/>
      <c r="E7" s="120" t="s">
        <v>192</v>
      </c>
      <c r="F7" s="120" t="s">
        <v>193</v>
      </c>
      <c r="G7" s="120" t="s">
        <v>194</v>
      </c>
      <c r="H7" s="120" t="s">
        <v>195</v>
      </c>
      <c r="I7" s="120" t="s">
        <v>196</v>
      </c>
      <c r="J7" s="120" t="s">
        <v>197</v>
      </c>
      <c r="K7" s="120" t="s">
        <v>36</v>
      </c>
      <c r="L7" s="121" t="s">
        <v>3</v>
      </c>
      <c r="M7" s="121" t="s">
        <v>2</v>
      </c>
      <c r="N7" s="121" t="s">
        <v>37</v>
      </c>
      <c r="O7" s="122" t="s">
        <v>198</v>
      </c>
      <c r="P7" s="121" t="s">
        <v>199</v>
      </c>
      <c r="Q7" s="121" t="s">
        <v>200</v>
      </c>
      <c r="R7" s="121" t="s">
        <v>201</v>
      </c>
      <c r="S7" s="121" t="s">
        <v>202</v>
      </c>
      <c r="T7" s="121" t="s">
        <v>203</v>
      </c>
      <c r="U7" s="121" t="s">
        <v>204</v>
      </c>
      <c r="V7" s="121" t="s">
        <v>205</v>
      </c>
      <c r="W7" s="121" t="s">
        <v>206</v>
      </c>
      <c r="X7" s="121" t="s">
        <v>207</v>
      </c>
      <c r="Y7" s="121" t="s">
        <v>208</v>
      </c>
      <c r="Z7" s="121" t="s">
        <v>209</v>
      </c>
      <c r="AA7" s="121" t="s">
        <v>210</v>
      </c>
      <c r="AB7" s="121" t="s">
        <v>211</v>
      </c>
      <c r="AC7" s="121" t="s">
        <v>212</v>
      </c>
      <c r="AD7" s="121" t="s">
        <v>213</v>
      </c>
      <c r="AE7" s="121" t="s">
        <v>214</v>
      </c>
      <c r="AF7" s="121" t="s">
        <v>215</v>
      </c>
      <c r="AG7" s="121" t="s">
        <v>216</v>
      </c>
      <c r="AH7" s="121" t="s">
        <v>217</v>
      </c>
      <c r="AI7" s="121" t="s">
        <v>218</v>
      </c>
      <c r="AJ7" s="123" t="s">
        <v>219</v>
      </c>
      <c r="AK7" s="123" t="s">
        <v>220</v>
      </c>
      <c r="AL7" s="123" t="s">
        <v>221</v>
      </c>
      <c r="AM7" s="123" t="s">
        <v>222</v>
      </c>
      <c r="AN7" s="123" t="s">
        <v>223</v>
      </c>
      <c r="AO7" s="123" t="s">
        <v>224</v>
      </c>
      <c r="AP7" s="123" t="s">
        <v>225</v>
      </c>
      <c r="AQ7" s="124" t="s">
        <v>226</v>
      </c>
      <c r="AR7" s="123" t="s">
        <v>227</v>
      </c>
      <c r="AS7" s="123" t="s">
        <v>228</v>
      </c>
      <c r="AT7" s="123" t="s">
        <v>229</v>
      </c>
      <c r="AU7" s="123" t="s">
        <v>230</v>
      </c>
      <c r="AV7" s="123" t="s">
        <v>231</v>
      </c>
      <c r="AW7" s="123" t="s">
        <v>232</v>
      </c>
      <c r="AX7" s="123" t="s">
        <v>233</v>
      </c>
      <c r="AY7" s="123" t="s">
        <v>234</v>
      </c>
      <c r="AZ7" s="123" t="s">
        <v>235</v>
      </c>
      <c r="BA7" s="123" t="s">
        <v>236</v>
      </c>
      <c r="BB7" s="123" t="s">
        <v>237</v>
      </c>
      <c r="BC7" s="123" t="s">
        <v>238</v>
      </c>
      <c r="BD7" s="123" t="s">
        <v>108</v>
      </c>
      <c r="BE7" s="123" t="s">
        <v>239</v>
      </c>
      <c r="BF7" s="123" t="s">
        <v>240</v>
      </c>
      <c r="BG7" s="123" t="s">
        <v>241</v>
      </c>
      <c r="BH7" s="123" t="s">
        <v>242</v>
      </c>
      <c r="BI7" s="123" t="s">
        <v>110</v>
      </c>
      <c r="BJ7" s="125" t="s">
        <v>243</v>
      </c>
      <c r="BK7" s="125" t="s">
        <v>244</v>
      </c>
      <c r="BL7" s="125" t="s">
        <v>245</v>
      </c>
      <c r="BM7" s="125" t="s">
        <v>246</v>
      </c>
      <c r="BN7" s="125" t="s">
        <v>247</v>
      </c>
      <c r="BO7" s="125" t="s">
        <v>248</v>
      </c>
      <c r="BP7" s="125" t="s">
        <v>249</v>
      </c>
      <c r="BQ7" s="125" t="s">
        <v>250</v>
      </c>
      <c r="BR7" s="125" t="s">
        <v>251</v>
      </c>
      <c r="BS7" s="125" t="s">
        <v>252</v>
      </c>
      <c r="BT7" s="125" t="s">
        <v>253</v>
      </c>
      <c r="BU7" s="125" t="s">
        <v>254</v>
      </c>
      <c r="BV7" s="125" t="s">
        <v>82</v>
      </c>
      <c r="BW7" s="125" t="s">
        <v>255</v>
      </c>
      <c r="BX7" s="125" t="s">
        <v>256</v>
      </c>
      <c r="BY7" s="125" t="s">
        <v>257</v>
      </c>
      <c r="BZ7" s="125" t="s">
        <v>258</v>
      </c>
      <c r="CA7" s="125" t="s">
        <v>259</v>
      </c>
      <c r="CB7" s="125" t="s">
        <v>260</v>
      </c>
      <c r="CC7" s="125" t="s">
        <v>72</v>
      </c>
    </row>
    <row r="8" spans="1:81" ht="25.35" customHeight="1" thickBot="1" x14ac:dyDescent="0.35">
      <c r="A8" s="24"/>
      <c r="B8" s="27"/>
      <c r="C8" s="26" t="s">
        <v>46</v>
      </c>
      <c r="D8" s="127" t="s">
        <v>47</v>
      </c>
      <c r="E8" s="378" t="s">
        <v>262</v>
      </c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79"/>
      <c r="X8" s="379"/>
      <c r="Y8" s="379"/>
      <c r="Z8" s="379"/>
      <c r="AA8" s="379"/>
      <c r="AB8" s="379"/>
      <c r="AC8" s="379"/>
      <c r="AD8" s="379"/>
      <c r="AE8" s="379"/>
      <c r="AF8" s="379"/>
      <c r="AG8" s="379"/>
      <c r="AH8" s="379"/>
      <c r="AI8" s="379"/>
      <c r="AJ8" s="379"/>
      <c r="AK8" s="379"/>
      <c r="AL8" s="379"/>
      <c r="AM8" s="379"/>
      <c r="AN8" s="379"/>
      <c r="AO8" s="379"/>
      <c r="AP8" s="379"/>
      <c r="AQ8" s="379"/>
      <c r="AR8" s="379"/>
      <c r="AS8" s="379"/>
      <c r="AT8" s="379"/>
      <c r="AU8" s="379"/>
      <c r="AV8" s="379"/>
      <c r="AW8" s="379"/>
      <c r="AX8" s="379"/>
      <c r="AY8" s="379"/>
      <c r="AZ8" s="379"/>
      <c r="BA8" s="379"/>
      <c r="BB8" s="379"/>
      <c r="BC8" s="379"/>
      <c r="BD8" s="379"/>
      <c r="BE8" s="379"/>
      <c r="BF8" s="379"/>
      <c r="BG8" s="379"/>
      <c r="BH8" s="379"/>
      <c r="BI8" s="379"/>
      <c r="BJ8" s="379"/>
      <c r="BK8" s="379"/>
      <c r="BL8" s="379"/>
      <c r="BM8" s="379"/>
      <c r="BN8" s="379"/>
      <c r="BO8" s="379"/>
      <c r="BP8" s="379"/>
      <c r="BQ8" s="379"/>
      <c r="BR8" s="379"/>
      <c r="BS8" s="379"/>
      <c r="BT8" s="379"/>
      <c r="BU8" s="379"/>
      <c r="BV8" s="379"/>
      <c r="BW8" s="379"/>
      <c r="BX8" s="379"/>
      <c r="BY8" s="379"/>
      <c r="BZ8" s="379"/>
      <c r="CA8" s="379"/>
      <c r="CB8" s="379"/>
      <c r="CC8" s="380"/>
    </row>
    <row r="9" spans="1:81" x14ac:dyDescent="0.3">
      <c r="A9" s="28">
        <v>44907</v>
      </c>
      <c r="B9" s="29">
        <v>343777</v>
      </c>
      <c r="C9" s="30" t="s">
        <v>261</v>
      </c>
      <c r="D9" s="29"/>
      <c r="E9" s="128"/>
      <c r="F9" s="128"/>
      <c r="G9" s="128"/>
      <c r="H9" s="128"/>
      <c r="I9" s="128"/>
      <c r="J9" s="128"/>
      <c r="K9" s="129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</row>
    <row r="10" spans="1:81" x14ac:dyDescent="0.3">
      <c r="A10" s="34"/>
      <c r="B10" s="35"/>
      <c r="C10" s="30"/>
      <c r="D10" s="35"/>
      <c r="E10" s="128"/>
      <c r="F10" s="128"/>
      <c r="G10" s="128"/>
      <c r="H10" s="128"/>
      <c r="I10" s="128"/>
      <c r="J10" s="128"/>
      <c r="K10" s="133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</row>
    <row r="11" spans="1:81" x14ac:dyDescent="0.3">
      <c r="A11" s="34"/>
      <c r="B11" s="35"/>
      <c r="C11" s="30"/>
      <c r="D11" s="35"/>
      <c r="E11" s="128"/>
      <c r="F11" s="128"/>
      <c r="G11" s="128"/>
      <c r="H11" s="128"/>
      <c r="I11" s="128"/>
      <c r="J11" s="128"/>
      <c r="K11" s="133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</row>
    <row r="12" spans="1:81" x14ac:dyDescent="0.3">
      <c r="A12" s="34"/>
      <c r="B12" s="35"/>
      <c r="C12" s="30"/>
      <c r="D12" s="35"/>
      <c r="E12" s="128"/>
      <c r="F12" s="128"/>
      <c r="G12" s="128"/>
      <c r="H12" s="128"/>
      <c r="I12" s="128"/>
      <c r="J12" s="128"/>
      <c r="K12" s="133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</row>
    <row r="13" spans="1:81" x14ac:dyDescent="0.3">
      <c r="A13" s="34"/>
      <c r="B13" s="35"/>
      <c r="C13" s="30"/>
      <c r="D13" s="35"/>
      <c r="E13" s="128"/>
      <c r="F13" s="128"/>
      <c r="G13" s="128"/>
      <c r="H13" s="128"/>
      <c r="I13" s="128"/>
      <c r="J13" s="128"/>
      <c r="K13" s="133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</row>
    <row r="14" spans="1:81" x14ac:dyDescent="0.3">
      <c r="A14" s="34"/>
      <c r="B14" s="35"/>
      <c r="C14" s="30"/>
      <c r="D14" s="35"/>
      <c r="E14" s="128"/>
      <c r="F14" s="128"/>
      <c r="G14" s="128"/>
      <c r="H14" s="128"/>
      <c r="I14" s="128"/>
      <c r="J14" s="128"/>
      <c r="K14" s="133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</row>
    <row r="15" spans="1:81" x14ac:dyDescent="0.3">
      <c r="A15" s="34"/>
      <c r="B15" s="35"/>
      <c r="C15" s="30"/>
      <c r="D15" s="35"/>
      <c r="E15" s="128"/>
      <c r="F15" s="128"/>
      <c r="G15" s="128"/>
      <c r="H15" s="128"/>
      <c r="I15" s="128"/>
      <c r="J15" s="128"/>
      <c r="K15" s="133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</row>
    <row r="16" spans="1:81" x14ac:dyDescent="0.3">
      <c r="A16" s="34"/>
      <c r="B16" s="35"/>
      <c r="C16" s="30"/>
      <c r="D16" s="35"/>
      <c r="E16" s="128"/>
      <c r="F16" s="128"/>
      <c r="G16" s="128"/>
      <c r="H16" s="128"/>
      <c r="I16" s="128"/>
      <c r="J16" s="128"/>
      <c r="K16" s="133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</row>
    <row r="17" spans="1:81" x14ac:dyDescent="0.3">
      <c r="A17" s="34"/>
      <c r="B17" s="35"/>
      <c r="C17" s="30"/>
      <c r="D17" s="35"/>
      <c r="E17" s="128"/>
      <c r="F17" s="128"/>
      <c r="G17" s="128"/>
      <c r="H17" s="128"/>
      <c r="I17" s="128"/>
      <c r="J17" s="128"/>
      <c r="K17" s="133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</row>
    <row r="18" spans="1:81" x14ac:dyDescent="0.3">
      <c r="A18" s="34"/>
      <c r="B18" s="35"/>
      <c r="C18" s="30"/>
      <c r="D18" s="35"/>
      <c r="E18" s="128"/>
      <c r="F18" s="128"/>
      <c r="G18" s="128"/>
      <c r="H18" s="128"/>
      <c r="I18" s="128"/>
      <c r="J18" s="128"/>
      <c r="K18" s="133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</row>
    <row r="19" spans="1:81" x14ac:dyDescent="0.3">
      <c r="A19" s="34"/>
      <c r="B19" s="35"/>
      <c r="C19" s="30"/>
      <c r="D19" s="35"/>
      <c r="E19" s="128"/>
      <c r="F19" s="128"/>
      <c r="G19" s="128"/>
      <c r="H19" s="128"/>
      <c r="I19" s="128"/>
      <c r="J19" s="128"/>
      <c r="K19" s="133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</row>
    <row r="20" spans="1:81" x14ac:dyDescent="0.3">
      <c r="A20" s="34"/>
      <c r="B20" s="35"/>
      <c r="C20" s="30"/>
      <c r="D20" s="35"/>
      <c r="E20" s="128"/>
      <c r="F20" s="128"/>
      <c r="G20" s="128"/>
      <c r="H20" s="128"/>
      <c r="I20" s="128"/>
      <c r="J20" s="128"/>
      <c r="K20" s="133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</row>
    <row r="21" spans="1:81" x14ac:dyDescent="0.3">
      <c r="A21" s="34"/>
      <c r="B21" s="35"/>
      <c r="C21" s="30"/>
      <c r="D21" s="35"/>
      <c r="E21" s="128"/>
      <c r="F21" s="128"/>
      <c r="G21" s="128"/>
      <c r="H21" s="128"/>
      <c r="I21" s="128"/>
      <c r="J21" s="128"/>
      <c r="K21" s="133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</row>
    <row r="22" spans="1:81" x14ac:dyDescent="0.3">
      <c r="A22" s="34"/>
      <c r="B22" s="35"/>
      <c r="C22" s="30"/>
      <c r="D22" s="35"/>
      <c r="E22" s="128"/>
      <c r="F22" s="128"/>
      <c r="G22" s="128"/>
      <c r="H22" s="128"/>
      <c r="I22" s="128"/>
      <c r="J22" s="128"/>
      <c r="K22" s="133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</row>
    <row r="23" spans="1:81" x14ac:dyDescent="0.3">
      <c r="A23" s="34"/>
      <c r="B23" s="35"/>
      <c r="C23" s="30"/>
      <c r="D23" s="35"/>
      <c r="E23" s="128"/>
      <c r="F23" s="128"/>
      <c r="G23" s="128"/>
      <c r="H23" s="128"/>
      <c r="I23" s="128"/>
      <c r="J23" s="128"/>
      <c r="K23" s="133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</row>
    <row r="24" spans="1:81" x14ac:dyDescent="0.3">
      <c r="A24" s="34"/>
      <c r="B24" s="35"/>
      <c r="C24" s="30"/>
      <c r="D24" s="35"/>
      <c r="E24" s="128"/>
      <c r="F24" s="128"/>
      <c r="G24" s="128"/>
      <c r="H24" s="128"/>
      <c r="I24" s="128"/>
      <c r="J24" s="128"/>
      <c r="K24" s="133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</row>
    <row r="25" spans="1:81" x14ac:dyDescent="0.3">
      <c r="A25" s="34"/>
      <c r="B25" s="35"/>
      <c r="C25" s="30"/>
      <c r="D25" s="35"/>
      <c r="E25" s="128"/>
      <c r="F25" s="128"/>
      <c r="G25" s="128"/>
      <c r="H25" s="128"/>
      <c r="I25" s="128"/>
      <c r="J25" s="128"/>
      <c r="K25" s="133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</row>
    <row r="26" spans="1:81" x14ac:dyDescent="0.3">
      <c r="A26" s="34"/>
      <c r="B26" s="35"/>
      <c r="C26" s="30"/>
      <c r="D26" s="35"/>
      <c r="E26" s="128"/>
      <c r="F26" s="128"/>
      <c r="G26" s="128"/>
      <c r="H26" s="128"/>
      <c r="I26" s="128"/>
      <c r="J26" s="128"/>
      <c r="K26" s="133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</row>
    <row r="27" spans="1:81" x14ac:dyDescent="0.3">
      <c r="A27" s="34"/>
      <c r="B27" s="35"/>
      <c r="C27" s="30"/>
      <c r="D27" s="35"/>
      <c r="E27" s="128"/>
      <c r="F27" s="128"/>
      <c r="G27" s="128"/>
      <c r="H27" s="128"/>
      <c r="I27" s="128"/>
      <c r="J27" s="128"/>
      <c r="K27" s="133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</row>
    <row r="28" spans="1:81" x14ac:dyDescent="0.3">
      <c r="A28" s="34"/>
      <c r="B28" s="35"/>
      <c r="C28" s="30"/>
      <c r="D28" s="35"/>
      <c r="E28" s="128"/>
      <c r="F28" s="128"/>
      <c r="G28" s="128"/>
      <c r="H28" s="128"/>
      <c r="I28" s="128"/>
      <c r="J28" s="128"/>
      <c r="K28" s="133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</row>
    <row r="29" spans="1:81" x14ac:dyDescent="0.3">
      <c r="A29" s="34"/>
      <c r="B29" s="35"/>
      <c r="C29" s="30"/>
      <c r="D29" s="35"/>
      <c r="E29" s="128"/>
      <c r="F29" s="128"/>
      <c r="G29" s="128"/>
      <c r="H29" s="128"/>
      <c r="I29" s="128"/>
      <c r="J29" s="128"/>
      <c r="K29" s="133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</row>
    <row r="30" spans="1:81" x14ac:dyDescent="0.3">
      <c r="A30" s="34"/>
      <c r="B30" s="35"/>
      <c r="C30" s="30"/>
      <c r="D30" s="35"/>
      <c r="E30" s="128"/>
      <c r="F30" s="128"/>
      <c r="G30" s="128"/>
      <c r="H30" s="128"/>
      <c r="I30" s="128"/>
      <c r="J30" s="128"/>
      <c r="K30" s="133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</row>
    <row r="31" spans="1:81" x14ac:dyDescent="0.3">
      <c r="A31" s="34"/>
      <c r="B31" s="35"/>
      <c r="C31" s="30"/>
      <c r="D31" s="35"/>
      <c r="E31" s="128"/>
      <c r="F31" s="128"/>
      <c r="G31" s="128"/>
      <c r="H31" s="128"/>
      <c r="I31" s="128"/>
      <c r="J31" s="128"/>
      <c r="K31" s="133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</row>
    <row r="32" spans="1:81" x14ac:dyDescent="0.3">
      <c r="A32" s="34"/>
      <c r="B32" s="35"/>
      <c r="C32" s="30"/>
      <c r="D32" s="35"/>
      <c r="E32" s="128"/>
      <c r="F32" s="128"/>
      <c r="G32" s="128"/>
      <c r="H32" s="128"/>
      <c r="I32" s="128"/>
      <c r="J32" s="128"/>
      <c r="K32" s="133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</row>
    <row r="33" spans="1:81" x14ac:dyDescent="0.3">
      <c r="A33" s="34"/>
      <c r="B33" s="35"/>
      <c r="C33" s="30"/>
      <c r="D33" s="35"/>
      <c r="E33" s="128"/>
      <c r="F33" s="128"/>
      <c r="G33" s="128"/>
      <c r="H33" s="128"/>
      <c r="I33" s="128"/>
      <c r="J33" s="128"/>
      <c r="K33" s="133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</row>
    <row r="34" spans="1:81" x14ac:dyDescent="0.3">
      <c r="A34" s="34"/>
      <c r="B34" s="35"/>
      <c r="C34" s="30"/>
      <c r="D34" s="35"/>
      <c r="E34" s="128"/>
      <c r="F34" s="128"/>
      <c r="G34" s="128"/>
      <c r="H34" s="128"/>
      <c r="I34" s="128"/>
      <c r="J34" s="128"/>
      <c r="K34" s="133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</row>
    <row r="35" spans="1:81" x14ac:dyDescent="0.3">
      <c r="A35" s="34"/>
      <c r="B35" s="35"/>
      <c r="C35" s="30"/>
      <c r="D35" s="35"/>
      <c r="E35" s="128"/>
      <c r="F35" s="128"/>
      <c r="G35" s="128"/>
      <c r="H35" s="128"/>
      <c r="I35" s="128"/>
      <c r="J35" s="128"/>
      <c r="K35" s="133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</row>
    <row r="36" spans="1:81" x14ac:dyDescent="0.3">
      <c r="A36" s="34"/>
      <c r="B36" s="35"/>
      <c r="C36" s="30"/>
      <c r="D36" s="35"/>
      <c r="E36" s="128"/>
      <c r="F36" s="128"/>
      <c r="G36" s="128"/>
      <c r="H36" s="128"/>
      <c r="I36" s="128"/>
      <c r="J36" s="128"/>
      <c r="K36" s="133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</row>
    <row r="37" spans="1:81" x14ac:dyDescent="0.3">
      <c r="A37" s="34"/>
      <c r="B37" s="35"/>
      <c r="C37" s="30"/>
      <c r="D37" s="35"/>
      <c r="E37" s="128"/>
      <c r="F37" s="128"/>
      <c r="G37" s="128"/>
      <c r="H37" s="128"/>
      <c r="I37" s="128"/>
      <c r="J37" s="128"/>
      <c r="K37" s="133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2"/>
      <c r="BW37" s="132"/>
      <c r="BX37" s="132"/>
      <c r="BY37" s="132"/>
      <c r="BZ37" s="132"/>
      <c r="CA37" s="132"/>
      <c r="CB37" s="132"/>
      <c r="CC37" s="132"/>
    </row>
    <row r="38" spans="1:81" x14ac:dyDescent="0.3">
      <c r="A38" s="34"/>
      <c r="B38" s="35"/>
      <c r="C38" s="30"/>
      <c r="D38" s="35"/>
      <c r="E38" s="128"/>
      <c r="F38" s="128"/>
      <c r="G38" s="128"/>
      <c r="H38" s="128"/>
      <c r="I38" s="128"/>
      <c r="J38" s="128"/>
      <c r="K38" s="133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2"/>
    </row>
    <row r="39" spans="1:81" x14ac:dyDescent="0.3">
      <c r="A39" s="34"/>
      <c r="B39" s="35"/>
      <c r="C39" s="30"/>
      <c r="D39" s="35"/>
      <c r="E39" s="128"/>
      <c r="F39" s="128"/>
      <c r="G39" s="128"/>
      <c r="H39" s="128"/>
      <c r="I39" s="128"/>
      <c r="J39" s="128"/>
      <c r="K39" s="133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2"/>
    </row>
    <row r="40" spans="1:81" x14ac:dyDescent="0.3">
      <c r="A40" s="34"/>
      <c r="B40" s="35"/>
      <c r="C40" s="30"/>
      <c r="D40" s="35"/>
      <c r="E40" s="128"/>
      <c r="F40" s="128"/>
      <c r="G40" s="128"/>
      <c r="H40" s="128"/>
      <c r="I40" s="128"/>
      <c r="J40" s="128"/>
      <c r="K40" s="133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</row>
    <row r="41" spans="1:81" x14ac:dyDescent="0.3">
      <c r="A41" s="34"/>
      <c r="B41" s="35"/>
      <c r="C41" s="30"/>
      <c r="D41" s="35"/>
      <c r="E41" s="128"/>
      <c r="F41" s="128"/>
      <c r="G41" s="128"/>
      <c r="H41" s="128"/>
      <c r="I41" s="128"/>
      <c r="J41" s="128"/>
      <c r="K41" s="133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</row>
    <row r="42" spans="1:81" x14ac:dyDescent="0.3">
      <c r="A42" s="34"/>
      <c r="B42" s="35"/>
      <c r="C42" s="30"/>
      <c r="D42" s="35"/>
      <c r="E42" s="128"/>
      <c r="F42" s="128"/>
      <c r="G42" s="128"/>
      <c r="H42" s="128"/>
      <c r="I42" s="128"/>
      <c r="J42" s="128"/>
      <c r="K42" s="133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</row>
    <row r="43" spans="1:81" x14ac:dyDescent="0.3">
      <c r="A43" s="34"/>
      <c r="B43" s="35"/>
      <c r="C43" s="30"/>
      <c r="D43" s="35"/>
      <c r="E43" s="128"/>
      <c r="F43" s="128"/>
      <c r="G43" s="128"/>
      <c r="H43" s="128"/>
      <c r="I43" s="128"/>
      <c r="J43" s="128"/>
      <c r="K43" s="133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2"/>
      <c r="BK43" s="132"/>
      <c r="BL43" s="132"/>
      <c r="BM43" s="132"/>
      <c r="BN43" s="132"/>
      <c r="BO43" s="132"/>
      <c r="BP43" s="132"/>
      <c r="BQ43" s="132"/>
      <c r="BR43" s="132"/>
      <c r="BS43" s="132"/>
      <c r="BT43" s="132"/>
      <c r="BU43" s="132"/>
      <c r="BV43" s="132"/>
      <c r="BW43" s="132"/>
      <c r="BX43" s="132"/>
      <c r="BY43" s="132"/>
      <c r="BZ43" s="132"/>
      <c r="CA43" s="132"/>
      <c r="CB43" s="132"/>
      <c r="CC43" s="132"/>
    </row>
    <row r="44" spans="1:81" x14ac:dyDescent="0.3">
      <c r="A44" s="34"/>
      <c r="B44" s="35"/>
      <c r="C44" s="30"/>
      <c r="D44" s="35"/>
      <c r="E44" s="128"/>
      <c r="F44" s="128"/>
      <c r="G44" s="128"/>
      <c r="H44" s="128"/>
      <c r="I44" s="128"/>
      <c r="J44" s="128"/>
      <c r="K44" s="133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2"/>
      <c r="BK44" s="132"/>
      <c r="BL44" s="132"/>
      <c r="BM44" s="132"/>
      <c r="BN44" s="132"/>
      <c r="BO44" s="132"/>
      <c r="BP44" s="132"/>
      <c r="BQ44" s="132"/>
      <c r="BR44" s="132"/>
      <c r="BS44" s="132"/>
      <c r="BT44" s="132"/>
      <c r="BU44" s="132"/>
      <c r="BV44" s="132"/>
      <c r="BW44" s="132"/>
      <c r="BX44" s="132"/>
      <c r="BY44" s="132"/>
      <c r="BZ44" s="132"/>
      <c r="CA44" s="132"/>
      <c r="CB44" s="132"/>
      <c r="CC44" s="132"/>
    </row>
    <row r="45" spans="1:81" x14ac:dyDescent="0.3">
      <c r="A45" s="34"/>
      <c r="B45" s="35"/>
      <c r="C45" s="30"/>
      <c r="D45" s="35"/>
      <c r="E45" s="128"/>
      <c r="F45" s="128"/>
      <c r="G45" s="128"/>
      <c r="H45" s="128"/>
      <c r="I45" s="128"/>
      <c r="J45" s="128"/>
      <c r="K45" s="133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2"/>
      <c r="BK45" s="132"/>
      <c r="BL45" s="132"/>
      <c r="BM45" s="132"/>
      <c r="BN45" s="132"/>
      <c r="BO45" s="132"/>
      <c r="BP45" s="132"/>
      <c r="BQ45" s="132"/>
      <c r="BR45" s="132"/>
      <c r="BS45" s="132"/>
      <c r="BT45" s="132"/>
      <c r="BU45" s="132"/>
      <c r="BV45" s="132"/>
      <c r="BW45" s="132"/>
      <c r="BX45" s="132"/>
      <c r="BY45" s="132"/>
      <c r="BZ45" s="132"/>
      <c r="CA45" s="132"/>
      <c r="CB45" s="132"/>
      <c r="CC45" s="132"/>
    </row>
    <row r="46" spans="1:81" x14ac:dyDescent="0.3">
      <c r="A46" s="34"/>
      <c r="B46" s="35"/>
      <c r="C46" s="30"/>
      <c r="D46" s="35"/>
      <c r="E46" s="128"/>
      <c r="F46" s="128"/>
      <c r="G46" s="128"/>
      <c r="H46" s="128"/>
      <c r="I46" s="128"/>
      <c r="J46" s="128"/>
      <c r="K46" s="133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2"/>
      <c r="BK46" s="132"/>
      <c r="BL46" s="132"/>
      <c r="BM46" s="132"/>
      <c r="BN46" s="132"/>
      <c r="BO46" s="132"/>
      <c r="BP46" s="132"/>
      <c r="BQ46" s="132"/>
      <c r="BR46" s="132"/>
      <c r="BS46" s="132"/>
      <c r="BT46" s="132"/>
      <c r="BU46" s="132"/>
      <c r="BV46" s="132"/>
      <c r="BW46" s="132"/>
      <c r="BX46" s="132"/>
      <c r="BY46" s="132"/>
      <c r="BZ46" s="132"/>
      <c r="CA46" s="132"/>
      <c r="CB46" s="132"/>
      <c r="CC46" s="132"/>
    </row>
    <row r="47" spans="1:81" x14ac:dyDescent="0.3">
      <c r="A47" s="34"/>
      <c r="B47" s="35"/>
      <c r="C47" s="30"/>
      <c r="D47" s="35"/>
      <c r="E47" s="128"/>
      <c r="F47" s="128"/>
      <c r="G47" s="128"/>
      <c r="H47" s="128"/>
      <c r="I47" s="128"/>
      <c r="J47" s="128"/>
      <c r="K47" s="133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2"/>
      <c r="BK47" s="132"/>
      <c r="BL47" s="132"/>
      <c r="BM47" s="132"/>
      <c r="BN47" s="132"/>
      <c r="BO47" s="132"/>
      <c r="BP47" s="132"/>
      <c r="BQ47" s="132"/>
      <c r="BR47" s="132"/>
      <c r="BS47" s="132"/>
      <c r="BT47" s="132"/>
      <c r="BU47" s="132"/>
      <c r="BV47" s="132"/>
      <c r="BW47" s="132"/>
      <c r="BX47" s="132"/>
      <c r="BY47" s="132"/>
      <c r="BZ47" s="132"/>
      <c r="CA47" s="132"/>
      <c r="CB47" s="132"/>
      <c r="CC47" s="132"/>
    </row>
    <row r="48" spans="1:81" x14ac:dyDescent="0.3">
      <c r="A48" s="34"/>
      <c r="B48" s="35"/>
      <c r="C48" s="30"/>
      <c r="D48" s="35"/>
      <c r="E48" s="128"/>
      <c r="F48" s="128"/>
      <c r="G48" s="128"/>
      <c r="H48" s="128"/>
      <c r="I48" s="128"/>
      <c r="J48" s="128"/>
      <c r="K48" s="133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2"/>
      <c r="BK48" s="132"/>
      <c r="BL48" s="132"/>
      <c r="BM48" s="132"/>
      <c r="BN48" s="132"/>
      <c r="BO48" s="132"/>
      <c r="BP48" s="132"/>
      <c r="BQ48" s="132"/>
      <c r="BR48" s="132"/>
      <c r="BS48" s="132"/>
      <c r="BT48" s="132"/>
      <c r="BU48" s="132"/>
      <c r="BV48" s="132"/>
      <c r="BW48" s="132"/>
      <c r="BX48" s="132"/>
      <c r="BY48" s="132"/>
      <c r="BZ48" s="132"/>
      <c r="CA48" s="132"/>
      <c r="CB48" s="132"/>
      <c r="CC48" s="132"/>
    </row>
    <row r="49" spans="1:81" x14ac:dyDescent="0.3">
      <c r="A49" s="34"/>
      <c r="B49" s="35"/>
      <c r="C49" s="30"/>
      <c r="D49" s="35"/>
      <c r="E49" s="128"/>
      <c r="F49" s="128"/>
      <c r="G49" s="128"/>
      <c r="H49" s="128"/>
      <c r="I49" s="128"/>
      <c r="J49" s="128"/>
      <c r="K49" s="133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2"/>
      <c r="BK49" s="132"/>
      <c r="BL49" s="132"/>
      <c r="BM49" s="132"/>
      <c r="BN49" s="132"/>
      <c r="BO49" s="132"/>
      <c r="BP49" s="132"/>
      <c r="BQ49" s="132"/>
      <c r="BR49" s="132"/>
      <c r="BS49" s="132"/>
      <c r="BT49" s="132"/>
      <c r="BU49" s="132"/>
      <c r="BV49" s="132"/>
      <c r="BW49" s="132"/>
      <c r="BX49" s="132"/>
      <c r="BY49" s="132"/>
      <c r="BZ49" s="132"/>
      <c r="CA49" s="132"/>
      <c r="CB49" s="132"/>
      <c r="CC49" s="132"/>
    </row>
    <row r="50" spans="1:81" x14ac:dyDescent="0.3">
      <c r="A50" s="34"/>
      <c r="B50" s="35"/>
      <c r="C50" s="30"/>
      <c r="D50" s="35"/>
      <c r="E50" s="128"/>
      <c r="F50" s="128"/>
      <c r="G50" s="128"/>
      <c r="H50" s="128"/>
      <c r="I50" s="128"/>
      <c r="J50" s="128"/>
      <c r="K50" s="133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2"/>
      <c r="BK50" s="132"/>
      <c r="BL50" s="132"/>
      <c r="BM50" s="132"/>
      <c r="BN50" s="132"/>
      <c r="BO50" s="132"/>
      <c r="BP50" s="132"/>
      <c r="BQ50" s="132"/>
      <c r="BR50" s="132"/>
      <c r="BS50" s="132"/>
      <c r="BT50" s="132"/>
      <c r="BU50" s="132"/>
      <c r="BV50" s="132"/>
      <c r="BW50" s="132"/>
      <c r="BX50" s="132"/>
      <c r="BY50" s="132"/>
      <c r="BZ50" s="132"/>
      <c r="CA50" s="132"/>
      <c r="CB50" s="132"/>
      <c r="CC50" s="132"/>
    </row>
    <row r="51" spans="1:81" x14ac:dyDescent="0.3">
      <c r="A51" s="34"/>
      <c r="B51" s="35"/>
      <c r="C51" s="30"/>
      <c r="D51" s="35"/>
      <c r="E51" s="128"/>
      <c r="F51" s="128"/>
      <c r="G51" s="128"/>
      <c r="H51" s="128"/>
      <c r="I51" s="128"/>
      <c r="J51" s="128"/>
      <c r="K51" s="133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2"/>
      <c r="BK51" s="132"/>
      <c r="BL51" s="132"/>
      <c r="BM51" s="132"/>
      <c r="BN51" s="132"/>
      <c r="BO51" s="132"/>
      <c r="BP51" s="132"/>
      <c r="BQ51" s="132"/>
      <c r="BR51" s="132"/>
      <c r="BS51" s="132"/>
      <c r="BT51" s="132"/>
      <c r="BU51" s="132"/>
      <c r="BV51" s="132"/>
      <c r="BW51" s="132"/>
      <c r="BX51" s="132"/>
      <c r="BY51" s="132"/>
      <c r="BZ51" s="132"/>
      <c r="CA51" s="132"/>
      <c r="CB51" s="132"/>
      <c r="CC51" s="132"/>
    </row>
    <row r="52" spans="1:81" x14ac:dyDescent="0.3">
      <c r="A52" s="34"/>
      <c r="B52" s="35"/>
      <c r="C52" s="30"/>
      <c r="D52" s="35"/>
      <c r="E52" s="128"/>
      <c r="F52" s="128"/>
      <c r="G52" s="128"/>
      <c r="H52" s="128"/>
      <c r="I52" s="128"/>
      <c r="J52" s="128"/>
      <c r="K52" s="133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  <c r="BJ52" s="132"/>
      <c r="BK52" s="132"/>
      <c r="BL52" s="132"/>
      <c r="BM52" s="132"/>
      <c r="BN52" s="132"/>
      <c r="BO52" s="132"/>
      <c r="BP52" s="132"/>
      <c r="BQ52" s="132"/>
      <c r="BR52" s="132"/>
      <c r="BS52" s="132"/>
      <c r="BT52" s="132"/>
      <c r="BU52" s="132"/>
      <c r="BV52" s="132"/>
      <c r="BW52" s="132"/>
      <c r="BX52" s="132"/>
      <c r="BY52" s="132"/>
      <c r="BZ52" s="132"/>
      <c r="CA52" s="132"/>
      <c r="CB52" s="132"/>
      <c r="CC52" s="132"/>
    </row>
    <row r="53" spans="1:81" x14ac:dyDescent="0.3">
      <c r="A53" s="34"/>
      <c r="B53" s="35"/>
      <c r="C53" s="30"/>
      <c r="D53" s="35"/>
      <c r="E53" s="128"/>
      <c r="F53" s="128"/>
      <c r="G53" s="128"/>
      <c r="H53" s="128"/>
      <c r="I53" s="128"/>
      <c r="J53" s="128"/>
      <c r="K53" s="133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  <c r="BV53" s="132"/>
      <c r="BW53" s="132"/>
      <c r="BX53" s="132"/>
      <c r="BY53" s="132"/>
      <c r="BZ53" s="132"/>
      <c r="CA53" s="132"/>
      <c r="CB53" s="132"/>
      <c r="CC53" s="132"/>
    </row>
    <row r="54" spans="1:81" x14ac:dyDescent="0.3">
      <c r="A54" s="34"/>
      <c r="B54" s="35"/>
      <c r="C54" s="30"/>
      <c r="D54" s="35"/>
      <c r="E54" s="128"/>
      <c r="F54" s="128"/>
      <c r="G54" s="128"/>
      <c r="H54" s="128"/>
      <c r="I54" s="128"/>
      <c r="J54" s="128"/>
      <c r="K54" s="133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  <c r="BJ54" s="132"/>
      <c r="BK54" s="132"/>
      <c r="BL54" s="132"/>
      <c r="BM54" s="132"/>
      <c r="BN54" s="132"/>
      <c r="BO54" s="132"/>
      <c r="BP54" s="132"/>
      <c r="BQ54" s="132"/>
      <c r="BR54" s="132"/>
      <c r="BS54" s="132"/>
      <c r="BT54" s="132"/>
      <c r="BU54" s="132"/>
      <c r="BV54" s="132"/>
      <c r="BW54" s="132"/>
      <c r="BX54" s="132"/>
      <c r="BY54" s="132"/>
      <c r="BZ54" s="132"/>
      <c r="CA54" s="132"/>
      <c r="CB54" s="132"/>
      <c r="CC54" s="132"/>
    </row>
    <row r="55" spans="1:81" x14ac:dyDescent="0.3">
      <c r="A55" s="34"/>
      <c r="B55" s="35"/>
      <c r="C55" s="30"/>
      <c r="D55" s="35"/>
      <c r="E55" s="128"/>
      <c r="F55" s="128"/>
      <c r="G55" s="128"/>
      <c r="H55" s="128"/>
      <c r="I55" s="128"/>
      <c r="J55" s="128"/>
      <c r="K55" s="133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2"/>
      <c r="BK55" s="132"/>
      <c r="BL55" s="132"/>
      <c r="BM55" s="132"/>
      <c r="BN55" s="132"/>
      <c r="BO55" s="132"/>
      <c r="BP55" s="132"/>
      <c r="BQ55" s="132"/>
      <c r="BR55" s="132"/>
      <c r="BS55" s="132"/>
      <c r="BT55" s="132"/>
      <c r="BU55" s="132"/>
      <c r="BV55" s="132"/>
      <c r="BW55" s="132"/>
      <c r="BX55" s="132"/>
      <c r="BY55" s="132"/>
      <c r="BZ55" s="132"/>
      <c r="CA55" s="132"/>
      <c r="CB55" s="132"/>
      <c r="CC55" s="132"/>
    </row>
    <row r="56" spans="1:81" x14ac:dyDescent="0.3">
      <c r="A56" s="34"/>
      <c r="B56" s="35"/>
      <c r="C56" s="30"/>
      <c r="D56" s="35"/>
      <c r="E56" s="128"/>
      <c r="F56" s="128"/>
      <c r="G56" s="128"/>
      <c r="H56" s="128"/>
      <c r="I56" s="128"/>
      <c r="J56" s="128"/>
      <c r="K56" s="133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1"/>
      <c r="BH56" s="131"/>
      <c r="BI56" s="131"/>
      <c r="BJ56" s="132"/>
      <c r="BK56" s="132"/>
      <c r="BL56" s="132"/>
      <c r="BM56" s="132"/>
      <c r="BN56" s="132"/>
      <c r="BO56" s="132"/>
      <c r="BP56" s="132"/>
      <c r="BQ56" s="132"/>
      <c r="BR56" s="132"/>
      <c r="BS56" s="132"/>
      <c r="BT56" s="132"/>
      <c r="BU56" s="132"/>
      <c r="BV56" s="132"/>
      <c r="BW56" s="132"/>
      <c r="BX56" s="132"/>
      <c r="BY56" s="132"/>
      <c r="BZ56" s="132"/>
      <c r="CA56" s="132"/>
      <c r="CB56" s="132"/>
      <c r="CC56" s="132"/>
    </row>
    <row r="57" spans="1:81" x14ac:dyDescent="0.3">
      <c r="A57" s="34"/>
      <c r="B57" s="35"/>
      <c r="C57" s="30"/>
      <c r="D57" s="35"/>
      <c r="E57" s="128"/>
      <c r="F57" s="128"/>
      <c r="G57" s="128"/>
      <c r="H57" s="128"/>
      <c r="I57" s="128"/>
      <c r="J57" s="128"/>
      <c r="K57" s="133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2"/>
      <c r="BK57" s="132"/>
      <c r="BL57" s="132"/>
      <c r="BM57" s="132"/>
      <c r="BN57" s="132"/>
      <c r="BO57" s="132"/>
      <c r="BP57" s="132"/>
      <c r="BQ57" s="132"/>
      <c r="BR57" s="132"/>
      <c r="BS57" s="132"/>
      <c r="BT57" s="132"/>
      <c r="BU57" s="132"/>
      <c r="BV57" s="132"/>
      <c r="BW57" s="132"/>
      <c r="BX57" s="132"/>
      <c r="BY57" s="132"/>
      <c r="BZ57" s="132"/>
      <c r="CA57" s="132"/>
      <c r="CB57" s="132"/>
      <c r="CC57" s="132"/>
    </row>
    <row r="58" spans="1:81" x14ac:dyDescent="0.3">
      <c r="A58" s="34"/>
      <c r="B58" s="35"/>
      <c r="C58" s="30"/>
      <c r="D58" s="35"/>
      <c r="E58" s="128"/>
      <c r="F58" s="128"/>
      <c r="G58" s="128"/>
      <c r="H58" s="128"/>
      <c r="I58" s="128"/>
      <c r="J58" s="128"/>
      <c r="K58" s="133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  <c r="BJ58" s="132"/>
      <c r="BK58" s="132"/>
      <c r="BL58" s="132"/>
      <c r="BM58" s="132"/>
      <c r="BN58" s="132"/>
      <c r="BO58" s="132"/>
      <c r="BP58" s="132"/>
      <c r="BQ58" s="132"/>
      <c r="BR58" s="132"/>
      <c r="BS58" s="132"/>
      <c r="BT58" s="132"/>
      <c r="BU58" s="132"/>
      <c r="BV58" s="132"/>
      <c r="BW58" s="132"/>
      <c r="BX58" s="132"/>
      <c r="BY58" s="132"/>
      <c r="BZ58" s="132"/>
      <c r="CA58" s="132"/>
      <c r="CB58" s="132"/>
      <c r="CC58" s="132"/>
    </row>
    <row r="59" spans="1:81" x14ac:dyDescent="0.3">
      <c r="A59" s="34"/>
      <c r="B59" s="35"/>
      <c r="C59" s="30"/>
      <c r="D59" s="35"/>
      <c r="E59" s="128"/>
      <c r="F59" s="128"/>
      <c r="G59" s="128"/>
      <c r="H59" s="128"/>
      <c r="I59" s="128"/>
      <c r="J59" s="128"/>
      <c r="K59" s="133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  <c r="BG59" s="131"/>
      <c r="BH59" s="131"/>
      <c r="BI59" s="131"/>
      <c r="BJ59" s="132"/>
      <c r="BK59" s="132"/>
      <c r="BL59" s="132"/>
      <c r="BM59" s="132"/>
      <c r="BN59" s="132"/>
      <c r="BO59" s="132"/>
      <c r="BP59" s="132"/>
      <c r="BQ59" s="132"/>
      <c r="BR59" s="132"/>
      <c r="BS59" s="132"/>
      <c r="BT59" s="132"/>
      <c r="BU59" s="132"/>
      <c r="BV59" s="132"/>
      <c r="BW59" s="132"/>
      <c r="BX59" s="132"/>
      <c r="BY59" s="132"/>
      <c r="BZ59" s="132"/>
      <c r="CA59" s="132"/>
      <c r="CB59" s="132"/>
      <c r="CC59" s="132"/>
    </row>
    <row r="60" spans="1:81" x14ac:dyDescent="0.3">
      <c r="A60" s="34"/>
      <c r="B60" s="35"/>
      <c r="C60" s="30"/>
      <c r="D60" s="35"/>
      <c r="E60" s="128"/>
      <c r="F60" s="128"/>
      <c r="G60" s="128"/>
      <c r="H60" s="128"/>
      <c r="I60" s="128"/>
      <c r="J60" s="128"/>
      <c r="K60" s="133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  <c r="BG60" s="131"/>
      <c r="BH60" s="131"/>
      <c r="BI60" s="131"/>
      <c r="BJ60" s="132"/>
      <c r="BK60" s="132"/>
      <c r="BL60" s="132"/>
      <c r="BM60" s="132"/>
      <c r="BN60" s="132"/>
      <c r="BO60" s="132"/>
      <c r="BP60" s="132"/>
      <c r="BQ60" s="132"/>
      <c r="BR60" s="132"/>
      <c r="BS60" s="132"/>
      <c r="BT60" s="132"/>
      <c r="BU60" s="132"/>
      <c r="BV60" s="132"/>
      <c r="BW60" s="132"/>
      <c r="BX60" s="132"/>
      <c r="BY60" s="132"/>
      <c r="BZ60" s="132"/>
      <c r="CA60" s="132"/>
      <c r="CB60" s="132"/>
      <c r="CC60" s="132"/>
    </row>
    <row r="61" spans="1:81" x14ac:dyDescent="0.3">
      <c r="A61" s="34"/>
      <c r="B61" s="35"/>
      <c r="C61" s="30"/>
      <c r="D61" s="35"/>
      <c r="E61" s="128"/>
      <c r="F61" s="128"/>
      <c r="G61" s="128"/>
      <c r="H61" s="128"/>
      <c r="I61" s="128"/>
      <c r="J61" s="128"/>
      <c r="K61" s="133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  <c r="BG61" s="131"/>
      <c r="BH61" s="131"/>
      <c r="BI61" s="131"/>
      <c r="BJ61" s="132"/>
      <c r="BK61" s="132"/>
      <c r="BL61" s="132"/>
      <c r="BM61" s="132"/>
      <c r="BN61" s="132"/>
      <c r="BO61" s="132"/>
      <c r="BP61" s="132"/>
      <c r="BQ61" s="132"/>
      <c r="BR61" s="132"/>
      <c r="BS61" s="132"/>
      <c r="BT61" s="132"/>
      <c r="BU61" s="132"/>
      <c r="BV61" s="132"/>
      <c r="BW61" s="132"/>
      <c r="BX61" s="132"/>
      <c r="BY61" s="132"/>
      <c r="BZ61" s="132"/>
      <c r="CA61" s="132"/>
      <c r="CB61" s="132"/>
      <c r="CC61" s="132"/>
    </row>
    <row r="62" spans="1:81" x14ac:dyDescent="0.3">
      <c r="A62" s="34"/>
      <c r="B62" s="35"/>
      <c r="C62" s="30"/>
      <c r="D62" s="35"/>
      <c r="E62" s="128"/>
      <c r="F62" s="128"/>
      <c r="G62" s="128"/>
      <c r="H62" s="128"/>
      <c r="I62" s="128"/>
      <c r="J62" s="128"/>
      <c r="K62" s="133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  <c r="BG62" s="131"/>
      <c r="BH62" s="131"/>
      <c r="BI62" s="131"/>
      <c r="BJ62" s="132"/>
      <c r="BK62" s="132"/>
      <c r="BL62" s="132"/>
      <c r="BM62" s="132"/>
      <c r="BN62" s="132"/>
      <c r="BO62" s="132"/>
      <c r="BP62" s="132"/>
      <c r="BQ62" s="132"/>
      <c r="BR62" s="132"/>
      <c r="BS62" s="132"/>
      <c r="BT62" s="132"/>
      <c r="BU62" s="132"/>
      <c r="BV62" s="132"/>
      <c r="BW62" s="132"/>
      <c r="BX62" s="132"/>
      <c r="BY62" s="132"/>
      <c r="BZ62" s="132"/>
      <c r="CA62" s="132"/>
      <c r="CB62" s="132"/>
      <c r="CC62" s="132"/>
    </row>
    <row r="63" spans="1:81" x14ac:dyDescent="0.3">
      <c r="A63" s="34"/>
      <c r="B63" s="35"/>
      <c r="C63" s="30"/>
      <c r="D63" s="35"/>
      <c r="E63" s="128"/>
      <c r="F63" s="128"/>
      <c r="G63" s="128"/>
      <c r="H63" s="128"/>
      <c r="I63" s="128"/>
      <c r="J63" s="128"/>
      <c r="K63" s="133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  <c r="BG63" s="131"/>
      <c r="BH63" s="131"/>
      <c r="BI63" s="131"/>
      <c r="BJ63" s="132"/>
      <c r="BK63" s="132"/>
      <c r="BL63" s="132"/>
      <c r="BM63" s="132"/>
      <c r="BN63" s="132"/>
      <c r="BO63" s="132"/>
      <c r="BP63" s="132"/>
      <c r="BQ63" s="132"/>
      <c r="BR63" s="132"/>
      <c r="BS63" s="132"/>
      <c r="BT63" s="132"/>
      <c r="BU63" s="132"/>
      <c r="BV63" s="132"/>
      <c r="BW63" s="132"/>
      <c r="BX63" s="132"/>
      <c r="BY63" s="132"/>
      <c r="BZ63" s="132"/>
      <c r="CA63" s="132"/>
      <c r="CB63" s="132"/>
      <c r="CC63" s="132"/>
    </row>
    <row r="64" spans="1:81" x14ac:dyDescent="0.3">
      <c r="A64" s="34"/>
      <c r="B64" s="35"/>
      <c r="C64" s="30"/>
      <c r="D64" s="35"/>
      <c r="E64" s="128"/>
      <c r="F64" s="128"/>
      <c r="G64" s="128"/>
      <c r="H64" s="128"/>
      <c r="I64" s="128"/>
      <c r="J64" s="128"/>
      <c r="K64" s="133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  <c r="BG64" s="131"/>
      <c r="BH64" s="131"/>
      <c r="BI64" s="131"/>
      <c r="BJ64" s="132"/>
      <c r="BK64" s="132"/>
      <c r="BL64" s="132"/>
      <c r="BM64" s="132"/>
      <c r="BN64" s="132"/>
      <c r="BO64" s="132"/>
      <c r="BP64" s="132"/>
      <c r="BQ64" s="132"/>
      <c r="BR64" s="132"/>
      <c r="BS64" s="132"/>
      <c r="BT64" s="132"/>
      <c r="BU64" s="132"/>
      <c r="BV64" s="132"/>
      <c r="BW64" s="132"/>
      <c r="BX64" s="132"/>
      <c r="BY64" s="132"/>
      <c r="BZ64" s="132"/>
      <c r="CA64" s="132"/>
      <c r="CB64" s="132"/>
      <c r="CC64" s="132"/>
    </row>
    <row r="65" spans="1:81" x14ac:dyDescent="0.3">
      <c r="A65" s="34"/>
      <c r="B65" s="35"/>
      <c r="C65" s="30"/>
      <c r="D65" s="35"/>
      <c r="E65" s="128"/>
      <c r="F65" s="128"/>
      <c r="G65" s="128"/>
      <c r="H65" s="128"/>
      <c r="I65" s="128"/>
      <c r="J65" s="128"/>
      <c r="K65" s="133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  <c r="BG65" s="131"/>
      <c r="BH65" s="131"/>
      <c r="BI65" s="131"/>
      <c r="BJ65" s="132"/>
      <c r="BK65" s="132"/>
      <c r="BL65" s="132"/>
      <c r="BM65" s="132"/>
      <c r="BN65" s="132"/>
      <c r="BO65" s="132"/>
      <c r="BP65" s="132"/>
      <c r="BQ65" s="132"/>
      <c r="BR65" s="132"/>
      <c r="BS65" s="132"/>
      <c r="BT65" s="132"/>
      <c r="BU65" s="132"/>
      <c r="BV65" s="132"/>
      <c r="BW65" s="132"/>
      <c r="BX65" s="132"/>
      <c r="BY65" s="132"/>
      <c r="BZ65" s="132"/>
      <c r="CA65" s="132"/>
      <c r="CB65" s="132"/>
      <c r="CC65" s="132"/>
    </row>
    <row r="66" spans="1:81" x14ac:dyDescent="0.3">
      <c r="A66" s="34"/>
      <c r="B66" s="35"/>
      <c r="C66" s="30"/>
      <c r="D66" s="35"/>
      <c r="E66" s="128"/>
      <c r="F66" s="128"/>
      <c r="G66" s="128"/>
      <c r="H66" s="128"/>
      <c r="I66" s="128"/>
      <c r="J66" s="128"/>
      <c r="K66" s="133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  <c r="AV66" s="131"/>
      <c r="AW66" s="131"/>
      <c r="AX66" s="131"/>
      <c r="AY66" s="131"/>
      <c r="AZ66" s="131"/>
      <c r="BA66" s="131"/>
      <c r="BB66" s="131"/>
      <c r="BC66" s="131"/>
      <c r="BD66" s="131"/>
      <c r="BE66" s="131"/>
      <c r="BF66" s="131"/>
      <c r="BG66" s="131"/>
      <c r="BH66" s="131"/>
      <c r="BI66" s="131"/>
      <c r="BJ66" s="132"/>
      <c r="BK66" s="132"/>
      <c r="BL66" s="132"/>
      <c r="BM66" s="132"/>
      <c r="BN66" s="132"/>
      <c r="BO66" s="132"/>
      <c r="BP66" s="132"/>
      <c r="BQ66" s="132"/>
      <c r="BR66" s="132"/>
      <c r="BS66" s="132"/>
      <c r="BT66" s="132"/>
      <c r="BU66" s="132"/>
      <c r="BV66" s="132"/>
      <c r="BW66" s="132"/>
      <c r="BX66" s="132"/>
      <c r="BY66" s="132"/>
      <c r="BZ66" s="132"/>
      <c r="CA66" s="132"/>
      <c r="CB66" s="132"/>
      <c r="CC66" s="132"/>
    </row>
    <row r="67" spans="1:81" x14ac:dyDescent="0.3">
      <c r="A67" s="34"/>
      <c r="B67" s="35"/>
      <c r="C67" s="30"/>
      <c r="D67" s="35"/>
      <c r="E67" s="128"/>
      <c r="F67" s="128"/>
      <c r="G67" s="128"/>
      <c r="H67" s="128"/>
      <c r="I67" s="128"/>
      <c r="J67" s="128"/>
      <c r="K67" s="133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  <c r="AV67" s="131"/>
      <c r="AW67" s="131"/>
      <c r="AX67" s="131"/>
      <c r="AY67" s="131"/>
      <c r="AZ67" s="131"/>
      <c r="BA67" s="131"/>
      <c r="BB67" s="131"/>
      <c r="BC67" s="131"/>
      <c r="BD67" s="131"/>
      <c r="BE67" s="131"/>
      <c r="BF67" s="131"/>
      <c r="BG67" s="131"/>
      <c r="BH67" s="131"/>
      <c r="BI67" s="131"/>
      <c r="BJ67" s="132"/>
      <c r="BK67" s="132"/>
      <c r="BL67" s="132"/>
      <c r="BM67" s="132"/>
      <c r="BN67" s="132"/>
      <c r="BO67" s="132"/>
      <c r="BP67" s="132"/>
      <c r="BQ67" s="132"/>
      <c r="BR67" s="132"/>
      <c r="BS67" s="132"/>
      <c r="BT67" s="132"/>
      <c r="BU67" s="132"/>
      <c r="BV67" s="132"/>
      <c r="BW67" s="132"/>
      <c r="BX67" s="132"/>
      <c r="BY67" s="132"/>
      <c r="BZ67" s="132"/>
      <c r="CA67" s="132"/>
      <c r="CB67" s="132"/>
      <c r="CC67" s="132"/>
    </row>
    <row r="68" spans="1:81" x14ac:dyDescent="0.3">
      <c r="A68" s="34"/>
      <c r="B68" s="35"/>
      <c r="C68" s="30"/>
      <c r="D68" s="35"/>
      <c r="E68" s="128"/>
      <c r="F68" s="128"/>
      <c r="G68" s="128"/>
      <c r="H68" s="128"/>
      <c r="I68" s="128"/>
      <c r="J68" s="128"/>
      <c r="K68" s="133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  <c r="AV68" s="131"/>
      <c r="AW68" s="131"/>
      <c r="AX68" s="131"/>
      <c r="AY68" s="131"/>
      <c r="AZ68" s="131"/>
      <c r="BA68" s="131"/>
      <c r="BB68" s="131"/>
      <c r="BC68" s="131"/>
      <c r="BD68" s="131"/>
      <c r="BE68" s="131"/>
      <c r="BF68" s="131"/>
      <c r="BG68" s="131"/>
      <c r="BH68" s="131"/>
      <c r="BI68" s="131"/>
      <c r="BJ68" s="132"/>
      <c r="BK68" s="132"/>
      <c r="BL68" s="132"/>
      <c r="BM68" s="132"/>
      <c r="BN68" s="132"/>
      <c r="BO68" s="132"/>
      <c r="BP68" s="132"/>
      <c r="BQ68" s="132"/>
      <c r="BR68" s="132"/>
      <c r="BS68" s="132"/>
      <c r="BT68" s="132"/>
      <c r="BU68" s="132"/>
      <c r="BV68" s="132"/>
      <c r="BW68" s="132"/>
      <c r="BX68" s="132"/>
      <c r="BY68" s="132"/>
      <c r="BZ68" s="132"/>
      <c r="CA68" s="132"/>
      <c r="CB68" s="132"/>
      <c r="CC68" s="132"/>
    </row>
    <row r="69" spans="1:81" x14ac:dyDescent="0.3">
      <c r="A69" s="34"/>
      <c r="B69" s="35"/>
      <c r="C69" s="30"/>
      <c r="D69" s="35"/>
      <c r="E69" s="128"/>
      <c r="F69" s="128"/>
      <c r="G69" s="128"/>
      <c r="H69" s="128"/>
      <c r="I69" s="128"/>
      <c r="J69" s="128"/>
      <c r="K69" s="133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  <c r="AV69" s="131"/>
      <c r="AW69" s="131"/>
      <c r="AX69" s="131"/>
      <c r="AY69" s="131"/>
      <c r="AZ69" s="131"/>
      <c r="BA69" s="131"/>
      <c r="BB69" s="131"/>
      <c r="BC69" s="131"/>
      <c r="BD69" s="131"/>
      <c r="BE69" s="131"/>
      <c r="BF69" s="131"/>
      <c r="BG69" s="131"/>
      <c r="BH69" s="131"/>
      <c r="BI69" s="131"/>
      <c r="BJ69" s="132"/>
      <c r="BK69" s="132"/>
      <c r="BL69" s="132"/>
      <c r="BM69" s="132"/>
      <c r="BN69" s="132"/>
      <c r="BO69" s="132"/>
      <c r="BP69" s="132"/>
      <c r="BQ69" s="132"/>
      <c r="BR69" s="132"/>
      <c r="BS69" s="132"/>
      <c r="BT69" s="132"/>
      <c r="BU69" s="132"/>
      <c r="BV69" s="132"/>
      <c r="BW69" s="132"/>
      <c r="BX69" s="132"/>
      <c r="BY69" s="132"/>
      <c r="BZ69" s="132"/>
      <c r="CA69" s="132"/>
      <c r="CB69" s="132"/>
      <c r="CC69" s="132"/>
    </row>
    <row r="70" spans="1:81" x14ac:dyDescent="0.3">
      <c r="A70" s="34"/>
      <c r="B70" s="35"/>
      <c r="C70" s="30"/>
      <c r="D70" s="35"/>
      <c r="E70" s="128"/>
      <c r="F70" s="128"/>
      <c r="G70" s="128"/>
      <c r="H70" s="128"/>
      <c r="I70" s="128"/>
      <c r="J70" s="128"/>
      <c r="K70" s="133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  <c r="AV70" s="131"/>
      <c r="AW70" s="131"/>
      <c r="AX70" s="131"/>
      <c r="AY70" s="131"/>
      <c r="AZ70" s="131"/>
      <c r="BA70" s="131"/>
      <c r="BB70" s="131"/>
      <c r="BC70" s="131"/>
      <c r="BD70" s="131"/>
      <c r="BE70" s="131"/>
      <c r="BF70" s="131"/>
      <c r="BG70" s="131"/>
      <c r="BH70" s="131"/>
      <c r="BI70" s="131"/>
      <c r="BJ70" s="132"/>
      <c r="BK70" s="132"/>
      <c r="BL70" s="132"/>
      <c r="BM70" s="132"/>
      <c r="BN70" s="132"/>
      <c r="BO70" s="132"/>
      <c r="BP70" s="132"/>
      <c r="BQ70" s="132"/>
      <c r="BR70" s="132"/>
      <c r="BS70" s="132"/>
      <c r="BT70" s="132"/>
      <c r="BU70" s="132"/>
      <c r="BV70" s="132"/>
      <c r="BW70" s="132"/>
      <c r="BX70" s="132"/>
      <c r="BY70" s="132"/>
      <c r="BZ70" s="132"/>
      <c r="CA70" s="132"/>
      <c r="CB70" s="132"/>
      <c r="CC70" s="132"/>
    </row>
    <row r="71" spans="1:81" x14ac:dyDescent="0.3">
      <c r="A71" s="34"/>
      <c r="B71" s="35"/>
      <c r="C71" s="30"/>
      <c r="D71" s="35"/>
      <c r="E71" s="128"/>
      <c r="F71" s="128"/>
      <c r="G71" s="128"/>
      <c r="H71" s="128"/>
      <c r="I71" s="128"/>
      <c r="J71" s="128"/>
      <c r="K71" s="133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  <c r="AV71" s="131"/>
      <c r="AW71" s="131"/>
      <c r="AX71" s="131"/>
      <c r="AY71" s="131"/>
      <c r="AZ71" s="131"/>
      <c r="BA71" s="131"/>
      <c r="BB71" s="131"/>
      <c r="BC71" s="131"/>
      <c r="BD71" s="131"/>
      <c r="BE71" s="131"/>
      <c r="BF71" s="131"/>
      <c r="BG71" s="131"/>
      <c r="BH71" s="131"/>
      <c r="BI71" s="131"/>
      <c r="BJ71" s="132"/>
      <c r="BK71" s="132"/>
      <c r="BL71" s="132"/>
      <c r="BM71" s="132"/>
      <c r="BN71" s="132"/>
      <c r="BO71" s="132"/>
      <c r="BP71" s="132"/>
      <c r="BQ71" s="132"/>
      <c r="BR71" s="132"/>
      <c r="BS71" s="132"/>
      <c r="BT71" s="132"/>
      <c r="BU71" s="132"/>
      <c r="BV71" s="132"/>
      <c r="BW71" s="132"/>
      <c r="BX71" s="132"/>
      <c r="BY71" s="132"/>
      <c r="BZ71" s="132"/>
      <c r="CA71" s="132"/>
      <c r="CB71" s="132"/>
      <c r="CC71" s="132"/>
    </row>
    <row r="72" spans="1:81" x14ac:dyDescent="0.3">
      <c r="A72" s="34"/>
      <c r="B72" s="35"/>
      <c r="C72" s="30"/>
      <c r="D72" s="35"/>
      <c r="E72" s="128"/>
      <c r="F72" s="128"/>
      <c r="G72" s="128"/>
      <c r="H72" s="128"/>
      <c r="I72" s="128"/>
      <c r="J72" s="128"/>
      <c r="K72" s="133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  <c r="AV72" s="131"/>
      <c r="AW72" s="131"/>
      <c r="AX72" s="131"/>
      <c r="AY72" s="131"/>
      <c r="AZ72" s="131"/>
      <c r="BA72" s="131"/>
      <c r="BB72" s="131"/>
      <c r="BC72" s="131"/>
      <c r="BD72" s="131"/>
      <c r="BE72" s="131"/>
      <c r="BF72" s="131"/>
      <c r="BG72" s="131"/>
      <c r="BH72" s="131"/>
      <c r="BI72" s="131"/>
      <c r="BJ72" s="132"/>
      <c r="BK72" s="132"/>
      <c r="BL72" s="132"/>
      <c r="BM72" s="132"/>
      <c r="BN72" s="132"/>
      <c r="BO72" s="132"/>
      <c r="BP72" s="132"/>
      <c r="BQ72" s="132"/>
      <c r="BR72" s="132"/>
      <c r="BS72" s="132"/>
      <c r="BT72" s="132"/>
      <c r="BU72" s="132"/>
      <c r="BV72" s="132"/>
      <c r="BW72" s="132"/>
      <c r="BX72" s="132"/>
      <c r="BY72" s="132"/>
      <c r="BZ72" s="132"/>
      <c r="CA72" s="132"/>
      <c r="CB72" s="132"/>
      <c r="CC72" s="132"/>
    </row>
    <row r="73" spans="1:81" x14ac:dyDescent="0.3">
      <c r="A73" s="34"/>
      <c r="B73" s="35"/>
      <c r="C73" s="30"/>
      <c r="D73" s="35"/>
      <c r="E73" s="128"/>
      <c r="F73" s="128"/>
      <c r="G73" s="128"/>
      <c r="H73" s="128"/>
      <c r="I73" s="128"/>
      <c r="J73" s="128"/>
      <c r="K73" s="133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1"/>
      <c r="AW73" s="131"/>
      <c r="AX73" s="131"/>
      <c r="AY73" s="131"/>
      <c r="AZ73" s="131"/>
      <c r="BA73" s="131"/>
      <c r="BB73" s="131"/>
      <c r="BC73" s="131"/>
      <c r="BD73" s="131"/>
      <c r="BE73" s="131"/>
      <c r="BF73" s="131"/>
      <c r="BG73" s="131"/>
      <c r="BH73" s="131"/>
      <c r="BI73" s="131"/>
      <c r="BJ73" s="132"/>
      <c r="BK73" s="132"/>
      <c r="BL73" s="132"/>
      <c r="BM73" s="132"/>
      <c r="BN73" s="132"/>
      <c r="BO73" s="132"/>
      <c r="BP73" s="132"/>
      <c r="BQ73" s="132"/>
      <c r="BR73" s="132"/>
      <c r="BS73" s="132"/>
      <c r="BT73" s="132"/>
      <c r="BU73" s="132"/>
      <c r="BV73" s="132"/>
      <c r="BW73" s="132"/>
      <c r="BX73" s="132"/>
      <c r="BY73" s="132"/>
      <c r="BZ73" s="132"/>
      <c r="CA73" s="132"/>
      <c r="CB73" s="132"/>
      <c r="CC73" s="132"/>
    </row>
    <row r="74" spans="1:81" x14ac:dyDescent="0.3">
      <c r="A74" s="34"/>
      <c r="B74" s="35"/>
      <c r="C74" s="30"/>
      <c r="D74" s="35"/>
      <c r="E74" s="128"/>
      <c r="F74" s="128"/>
      <c r="G74" s="128"/>
      <c r="H74" s="128"/>
      <c r="I74" s="128"/>
      <c r="J74" s="128"/>
      <c r="K74" s="133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  <c r="AV74" s="131"/>
      <c r="AW74" s="131"/>
      <c r="AX74" s="131"/>
      <c r="AY74" s="131"/>
      <c r="AZ74" s="131"/>
      <c r="BA74" s="131"/>
      <c r="BB74" s="131"/>
      <c r="BC74" s="131"/>
      <c r="BD74" s="131"/>
      <c r="BE74" s="131"/>
      <c r="BF74" s="131"/>
      <c r="BG74" s="131"/>
      <c r="BH74" s="131"/>
      <c r="BI74" s="131"/>
      <c r="BJ74" s="132"/>
      <c r="BK74" s="132"/>
      <c r="BL74" s="132"/>
      <c r="BM74" s="132"/>
      <c r="BN74" s="132"/>
      <c r="BO74" s="132"/>
      <c r="BP74" s="132"/>
      <c r="BQ74" s="132"/>
      <c r="BR74" s="132"/>
      <c r="BS74" s="132"/>
      <c r="BT74" s="132"/>
      <c r="BU74" s="132"/>
      <c r="BV74" s="132"/>
      <c r="BW74" s="132"/>
      <c r="BX74" s="132"/>
      <c r="BY74" s="132"/>
      <c r="BZ74" s="132"/>
      <c r="CA74" s="132"/>
      <c r="CB74" s="132"/>
      <c r="CC74" s="132"/>
    </row>
    <row r="75" spans="1:81" x14ac:dyDescent="0.3">
      <c r="A75" s="34"/>
      <c r="B75" s="35"/>
      <c r="C75" s="30"/>
      <c r="D75" s="35"/>
      <c r="E75" s="128"/>
      <c r="F75" s="128"/>
      <c r="G75" s="128"/>
      <c r="H75" s="128"/>
      <c r="I75" s="128"/>
      <c r="J75" s="128"/>
      <c r="K75" s="133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  <c r="AV75" s="131"/>
      <c r="AW75" s="131"/>
      <c r="AX75" s="131"/>
      <c r="AY75" s="131"/>
      <c r="AZ75" s="131"/>
      <c r="BA75" s="131"/>
      <c r="BB75" s="131"/>
      <c r="BC75" s="131"/>
      <c r="BD75" s="131"/>
      <c r="BE75" s="131"/>
      <c r="BF75" s="131"/>
      <c r="BG75" s="131"/>
      <c r="BH75" s="131"/>
      <c r="BI75" s="131"/>
      <c r="BJ75" s="132"/>
      <c r="BK75" s="132"/>
      <c r="BL75" s="132"/>
      <c r="BM75" s="132"/>
      <c r="BN75" s="132"/>
      <c r="BO75" s="132"/>
      <c r="BP75" s="132"/>
      <c r="BQ75" s="132"/>
      <c r="BR75" s="132"/>
      <c r="BS75" s="132"/>
      <c r="BT75" s="132"/>
      <c r="BU75" s="132"/>
      <c r="BV75" s="132"/>
      <c r="BW75" s="132"/>
      <c r="BX75" s="132"/>
      <c r="BY75" s="132"/>
      <c r="BZ75" s="132"/>
      <c r="CA75" s="132"/>
      <c r="CB75" s="132"/>
      <c r="CC75" s="132"/>
    </row>
    <row r="76" spans="1:81" x14ac:dyDescent="0.3">
      <c r="A76" s="34"/>
      <c r="B76" s="35"/>
      <c r="C76" s="30"/>
      <c r="D76" s="35"/>
      <c r="E76" s="128"/>
      <c r="F76" s="128"/>
      <c r="G76" s="128"/>
      <c r="H76" s="128"/>
      <c r="I76" s="128"/>
      <c r="J76" s="128"/>
      <c r="K76" s="133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  <c r="AV76" s="131"/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2"/>
      <c r="BK76" s="132"/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2"/>
      <c r="BZ76" s="132"/>
      <c r="CA76" s="132"/>
      <c r="CB76" s="132"/>
      <c r="CC76" s="132"/>
    </row>
    <row r="77" spans="1:81" x14ac:dyDescent="0.3">
      <c r="A77" s="34"/>
      <c r="B77" s="35"/>
      <c r="C77" s="30"/>
      <c r="D77" s="35"/>
      <c r="E77" s="128"/>
      <c r="F77" s="128"/>
      <c r="G77" s="128"/>
      <c r="H77" s="128"/>
      <c r="I77" s="128"/>
      <c r="J77" s="128"/>
      <c r="K77" s="133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  <c r="AV77" s="131"/>
      <c r="AW77" s="131"/>
      <c r="AX77" s="131"/>
      <c r="AY77" s="131"/>
      <c r="AZ77" s="131"/>
      <c r="BA77" s="131"/>
      <c r="BB77" s="131"/>
      <c r="BC77" s="131"/>
      <c r="BD77" s="131"/>
      <c r="BE77" s="131"/>
      <c r="BF77" s="131"/>
      <c r="BG77" s="131"/>
      <c r="BH77" s="131"/>
      <c r="BI77" s="131"/>
      <c r="BJ77" s="132"/>
      <c r="BK77" s="132"/>
      <c r="BL77" s="132"/>
      <c r="BM77" s="132"/>
      <c r="BN77" s="132"/>
      <c r="BO77" s="132"/>
      <c r="BP77" s="132"/>
      <c r="BQ77" s="132"/>
      <c r="BR77" s="132"/>
      <c r="BS77" s="132"/>
      <c r="BT77" s="132"/>
      <c r="BU77" s="132"/>
      <c r="BV77" s="132"/>
      <c r="BW77" s="132"/>
      <c r="BX77" s="132"/>
      <c r="BY77" s="132"/>
      <c r="BZ77" s="132"/>
      <c r="CA77" s="132"/>
      <c r="CB77" s="132"/>
      <c r="CC77" s="132"/>
    </row>
    <row r="78" spans="1:81" x14ac:dyDescent="0.3">
      <c r="A78" s="34"/>
      <c r="B78" s="35"/>
      <c r="C78" s="30"/>
      <c r="D78" s="35"/>
      <c r="E78" s="128"/>
      <c r="F78" s="128"/>
      <c r="G78" s="128"/>
      <c r="H78" s="128"/>
      <c r="I78" s="128"/>
      <c r="J78" s="128"/>
      <c r="K78" s="133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  <c r="AV78" s="131"/>
      <c r="AW78" s="131"/>
      <c r="AX78" s="131"/>
      <c r="AY78" s="131"/>
      <c r="AZ78" s="131"/>
      <c r="BA78" s="131"/>
      <c r="BB78" s="131"/>
      <c r="BC78" s="131"/>
      <c r="BD78" s="131"/>
      <c r="BE78" s="131"/>
      <c r="BF78" s="131"/>
      <c r="BG78" s="131"/>
      <c r="BH78" s="131"/>
      <c r="BI78" s="131"/>
      <c r="BJ78" s="132"/>
      <c r="BK78" s="132"/>
      <c r="BL78" s="132"/>
      <c r="BM78" s="132"/>
      <c r="BN78" s="132"/>
      <c r="BO78" s="132"/>
      <c r="BP78" s="132"/>
      <c r="BQ78" s="132"/>
      <c r="BR78" s="132"/>
      <c r="BS78" s="132"/>
      <c r="BT78" s="132"/>
      <c r="BU78" s="132"/>
      <c r="BV78" s="132"/>
      <c r="BW78" s="132"/>
      <c r="BX78" s="132"/>
      <c r="BY78" s="132"/>
      <c r="BZ78" s="132"/>
      <c r="CA78" s="132"/>
      <c r="CB78" s="132"/>
      <c r="CC78" s="132"/>
    </row>
    <row r="79" spans="1:81" x14ac:dyDescent="0.3">
      <c r="A79" s="34"/>
      <c r="B79" s="35"/>
      <c r="C79" s="30"/>
      <c r="D79" s="35"/>
      <c r="E79" s="128"/>
      <c r="F79" s="128"/>
      <c r="G79" s="128"/>
      <c r="H79" s="128"/>
      <c r="I79" s="128"/>
      <c r="J79" s="128"/>
      <c r="K79" s="133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  <c r="AV79" s="131"/>
      <c r="AW79" s="131"/>
      <c r="AX79" s="131"/>
      <c r="AY79" s="131"/>
      <c r="AZ79" s="131"/>
      <c r="BA79" s="131"/>
      <c r="BB79" s="131"/>
      <c r="BC79" s="131"/>
      <c r="BD79" s="131"/>
      <c r="BE79" s="131"/>
      <c r="BF79" s="131"/>
      <c r="BG79" s="131"/>
      <c r="BH79" s="131"/>
      <c r="BI79" s="131"/>
      <c r="BJ79" s="132"/>
      <c r="BK79" s="132"/>
      <c r="BL79" s="132"/>
      <c r="BM79" s="132"/>
      <c r="BN79" s="132"/>
      <c r="BO79" s="132"/>
      <c r="BP79" s="132"/>
      <c r="BQ79" s="132"/>
      <c r="BR79" s="132"/>
      <c r="BS79" s="132"/>
      <c r="BT79" s="132"/>
      <c r="BU79" s="132"/>
      <c r="BV79" s="132"/>
      <c r="BW79" s="132"/>
      <c r="BX79" s="132"/>
      <c r="BY79" s="132"/>
      <c r="BZ79" s="132"/>
      <c r="CA79" s="132"/>
      <c r="CB79" s="132"/>
      <c r="CC79" s="132"/>
    </row>
    <row r="80" spans="1:81" x14ac:dyDescent="0.3">
      <c r="A80" s="34"/>
      <c r="B80" s="35"/>
      <c r="C80" s="30"/>
      <c r="D80" s="35"/>
      <c r="E80" s="128"/>
      <c r="F80" s="128"/>
      <c r="G80" s="128"/>
      <c r="H80" s="128"/>
      <c r="I80" s="128"/>
      <c r="J80" s="128"/>
      <c r="K80" s="133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  <c r="BT80" s="132"/>
      <c r="BU80" s="132"/>
      <c r="BV80" s="132"/>
      <c r="BW80" s="132"/>
      <c r="BX80" s="132"/>
      <c r="BY80" s="132"/>
      <c r="BZ80" s="132"/>
      <c r="CA80" s="132"/>
      <c r="CB80" s="132"/>
      <c r="CC80" s="132"/>
    </row>
    <row r="81" spans="1:81" x14ac:dyDescent="0.3">
      <c r="A81" s="34"/>
      <c r="B81" s="35"/>
      <c r="C81" s="30"/>
      <c r="D81" s="35"/>
      <c r="E81" s="128"/>
      <c r="F81" s="128"/>
      <c r="G81" s="128"/>
      <c r="H81" s="128"/>
      <c r="I81" s="128"/>
      <c r="J81" s="128"/>
      <c r="K81" s="133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1"/>
      <c r="AU81" s="131"/>
      <c r="AV81" s="131"/>
      <c r="AW81" s="131"/>
      <c r="AX81" s="131"/>
      <c r="AY81" s="131"/>
      <c r="AZ81" s="131"/>
      <c r="BA81" s="131"/>
      <c r="BB81" s="131"/>
      <c r="BC81" s="131"/>
      <c r="BD81" s="131"/>
      <c r="BE81" s="131"/>
      <c r="BF81" s="131"/>
      <c r="BG81" s="131"/>
      <c r="BH81" s="131"/>
      <c r="BI81" s="131"/>
      <c r="BJ81" s="132"/>
      <c r="BK81" s="132"/>
      <c r="BL81" s="132"/>
      <c r="BM81" s="132"/>
      <c r="BN81" s="132"/>
      <c r="BO81" s="132"/>
      <c r="BP81" s="132"/>
      <c r="BQ81" s="132"/>
      <c r="BR81" s="132"/>
      <c r="BS81" s="132"/>
      <c r="BT81" s="132"/>
      <c r="BU81" s="132"/>
      <c r="BV81" s="132"/>
      <c r="BW81" s="132"/>
      <c r="BX81" s="132"/>
      <c r="BY81" s="132"/>
      <c r="BZ81" s="132"/>
      <c r="CA81" s="132"/>
      <c r="CB81" s="132"/>
      <c r="CC81" s="132"/>
    </row>
    <row r="82" spans="1:81" x14ac:dyDescent="0.3">
      <c r="A82" s="34"/>
      <c r="B82" s="35"/>
      <c r="C82" s="30"/>
      <c r="D82" s="35"/>
      <c r="E82" s="128"/>
      <c r="F82" s="128"/>
      <c r="G82" s="128"/>
      <c r="H82" s="128"/>
      <c r="I82" s="128"/>
      <c r="J82" s="128"/>
      <c r="K82" s="133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2"/>
      <c r="CB82" s="132"/>
      <c r="CC82" s="132"/>
    </row>
    <row r="83" spans="1:81" x14ac:dyDescent="0.3">
      <c r="A83" s="34"/>
      <c r="B83" s="35"/>
      <c r="C83" s="30"/>
      <c r="D83" s="35"/>
      <c r="E83" s="128"/>
      <c r="F83" s="128"/>
      <c r="G83" s="128"/>
      <c r="H83" s="128"/>
      <c r="I83" s="128"/>
      <c r="J83" s="128"/>
      <c r="K83" s="133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  <c r="AV83" s="131"/>
      <c r="AW83" s="131"/>
      <c r="AX83" s="131"/>
      <c r="AY83" s="131"/>
      <c r="AZ83" s="131"/>
      <c r="BA83" s="131"/>
      <c r="BB83" s="131"/>
      <c r="BC83" s="131"/>
      <c r="BD83" s="131"/>
      <c r="BE83" s="131"/>
      <c r="BF83" s="131"/>
      <c r="BG83" s="131"/>
      <c r="BH83" s="131"/>
      <c r="BI83" s="131"/>
      <c r="BJ83" s="132"/>
      <c r="BK83" s="132"/>
      <c r="BL83" s="132"/>
      <c r="BM83" s="132"/>
      <c r="BN83" s="132"/>
      <c r="BO83" s="132"/>
      <c r="BP83" s="132"/>
      <c r="BQ83" s="132"/>
      <c r="BR83" s="132"/>
      <c r="BS83" s="132"/>
      <c r="BT83" s="132"/>
      <c r="BU83" s="132"/>
      <c r="BV83" s="132"/>
      <c r="BW83" s="132"/>
      <c r="BX83" s="132"/>
      <c r="BY83" s="132"/>
      <c r="BZ83" s="132"/>
      <c r="CA83" s="132"/>
      <c r="CB83" s="132"/>
      <c r="CC83" s="132"/>
    </row>
    <row r="84" spans="1:81" x14ac:dyDescent="0.3">
      <c r="A84" s="34"/>
      <c r="B84" s="35"/>
      <c r="C84" s="30"/>
      <c r="D84" s="35"/>
      <c r="E84" s="128"/>
      <c r="F84" s="128"/>
      <c r="G84" s="128"/>
      <c r="H84" s="128"/>
      <c r="I84" s="128"/>
      <c r="J84" s="128"/>
      <c r="K84" s="133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  <c r="AV84" s="131"/>
      <c r="AW84" s="131"/>
      <c r="AX84" s="131"/>
      <c r="AY84" s="131"/>
      <c r="AZ84" s="131"/>
      <c r="BA84" s="131"/>
      <c r="BB84" s="131"/>
      <c r="BC84" s="131"/>
      <c r="BD84" s="131"/>
      <c r="BE84" s="131"/>
      <c r="BF84" s="131"/>
      <c r="BG84" s="131"/>
      <c r="BH84" s="131"/>
      <c r="BI84" s="131"/>
      <c r="BJ84" s="132"/>
      <c r="BK84" s="132"/>
      <c r="BL84" s="132"/>
      <c r="BM84" s="132"/>
      <c r="BN84" s="132"/>
      <c r="BO84" s="132"/>
      <c r="BP84" s="132"/>
      <c r="BQ84" s="132"/>
      <c r="BR84" s="132"/>
      <c r="BS84" s="132"/>
      <c r="BT84" s="132"/>
      <c r="BU84" s="132"/>
      <c r="BV84" s="132"/>
      <c r="BW84" s="132"/>
      <c r="BX84" s="132"/>
      <c r="BY84" s="132"/>
      <c r="BZ84" s="132"/>
      <c r="CA84" s="132"/>
      <c r="CB84" s="132"/>
      <c r="CC84" s="132"/>
    </row>
    <row r="85" spans="1:81" x14ac:dyDescent="0.3">
      <c r="A85" s="34"/>
      <c r="B85" s="35"/>
      <c r="C85" s="30"/>
      <c r="D85" s="35"/>
      <c r="E85" s="128"/>
      <c r="F85" s="128"/>
      <c r="G85" s="128"/>
      <c r="H85" s="128"/>
      <c r="I85" s="128"/>
      <c r="J85" s="128"/>
      <c r="K85" s="133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  <c r="AV85" s="131"/>
      <c r="AW85" s="131"/>
      <c r="AX85" s="131"/>
      <c r="AY85" s="131"/>
      <c r="AZ85" s="131"/>
      <c r="BA85" s="131"/>
      <c r="BB85" s="131"/>
      <c r="BC85" s="131"/>
      <c r="BD85" s="131"/>
      <c r="BE85" s="131"/>
      <c r="BF85" s="131"/>
      <c r="BG85" s="131"/>
      <c r="BH85" s="131"/>
      <c r="BI85" s="131"/>
      <c r="BJ85" s="132"/>
      <c r="BK85" s="132"/>
      <c r="BL85" s="132"/>
      <c r="BM85" s="132"/>
      <c r="BN85" s="132"/>
      <c r="BO85" s="132"/>
      <c r="BP85" s="132"/>
      <c r="BQ85" s="132"/>
      <c r="BR85" s="132"/>
      <c r="BS85" s="132"/>
      <c r="BT85" s="132"/>
      <c r="BU85" s="132"/>
      <c r="BV85" s="132"/>
      <c r="BW85" s="132"/>
      <c r="BX85" s="132"/>
      <c r="BY85" s="132"/>
      <c r="BZ85" s="132"/>
      <c r="CA85" s="132"/>
      <c r="CB85" s="132"/>
      <c r="CC85" s="132"/>
    </row>
    <row r="86" spans="1:81" x14ac:dyDescent="0.3">
      <c r="A86" s="34"/>
      <c r="B86" s="35"/>
      <c r="C86" s="30"/>
      <c r="D86" s="35"/>
      <c r="E86" s="128"/>
      <c r="F86" s="128"/>
      <c r="G86" s="128"/>
      <c r="H86" s="128"/>
      <c r="I86" s="128"/>
      <c r="J86" s="128"/>
      <c r="K86" s="133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  <c r="AV86" s="131"/>
      <c r="AW86" s="131"/>
      <c r="AX86" s="131"/>
      <c r="AY86" s="131"/>
      <c r="AZ86" s="131"/>
      <c r="BA86" s="131"/>
      <c r="BB86" s="131"/>
      <c r="BC86" s="131"/>
      <c r="BD86" s="131"/>
      <c r="BE86" s="131"/>
      <c r="BF86" s="131"/>
      <c r="BG86" s="131"/>
      <c r="BH86" s="131"/>
      <c r="BI86" s="131"/>
      <c r="BJ86" s="132"/>
      <c r="BK86" s="132"/>
      <c r="BL86" s="132"/>
      <c r="BM86" s="132"/>
      <c r="BN86" s="132"/>
      <c r="BO86" s="132"/>
      <c r="BP86" s="132"/>
      <c r="BQ86" s="132"/>
      <c r="BR86" s="132"/>
      <c r="BS86" s="132"/>
      <c r="BT86" s="132"/>
      <c r="BU86" s="132"/>
      <c r="BV86" s="132"/>
      <c r="BW86" s="132"/>
      <c r="BX86" s="132"/>
      <c r="BY86" s="132"/>
      <c r="BZ86" s="132"/>
      <c r="CA86" s="132"/>
      <c r="CB86" s="132"/>
      <c r="CC86" s="132"/>
    </row>
    <row r="87" spans="1:81" x14ac:dyDescent="0.3">
      <c r="A87" s="34"/>
      <c r="B87" s="35"/>
      <c r="C87" s="30"/>
      <c r="D87" s="35"/>
      <c r="E87" s="128"/>
      <c r="F87" s="128"/>
      <c r="G87" s="128"/>
      <c r="H87" s="128"/>
      <c r="I87" s="128"/>
      <c r="J87" s="128"/>
      <c r="K87" s="133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  <c r="AV87" s="131"/>
      <c r="AW87" s="131"/>
      <c r="AX87" s="131"/>
      <c r="AY87" s="131"/>
      <c r="AZ87" s="131"/>
      <c r="BA87" s="131"/>
      <c r="BB87" s="131"/>
      <c r="BC87" s="131"/>
      <c r="BD87" s="131"/>
      <c r="BE87" s="131"/>
      <c r="BF87" s="131"/>
      <c r="BG87" s="131"/>
      <c r="BH87" s="131"/>
      <c r="BI87" s="131"/>
      <c r="BJ87" s="132"/>
      <c r="BK87" s="132"/>
      <c r="BL87" s="132"/>
      <c r="BM87" s="132"/>
      <c r="BN87" s="132"/>
      <c r="BO87" s="132"/>
      <c r="BP87" s="132"/>
      <c r="BQ87" s="132"/>
      <c r="BR87" s="132"/>
      <c r="BS87" s="132"/>
      <c r="BT87" s="132"/>
      <c r="BU87" s="132"/>
      <c r="BV87" s="132"/>
      <c r="BW87" s="132"/>
      <c r="BX87" s="132"/>
      <c r="BY87" s="132"/>
      <c r="BZ87" s="132"/>
      <c r="CA87" s="132"/>
      <c r="CB87" s="132"/>
      <c r="CC87" s="132"/>
    </row>
    <row r="88" spans="1:81" x14ac:dyDescent="0.3">
      <c r="A88" s="34"/>
      <c r="B88" s="35"/>
      <c r="C88" s="30"/>
      <c r="D88" s="35"/>
      <c r="E88" s="128"/>
      <c r="F88" s="128"/>
      <c r="G88" s="128"/>
      <c r="H88" s="128"/>
      <c r="I88" s="128"/>
      <c r="J88" s="128"/>
      <c r="K88" s="133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  <c r="AV88" s="131"/>
      <c r="AW88" s="131"/>
      <c r="AX88" s="131"/>
      <c r="AY88" s="131"/>
      <c r="AZ88" s="131"/>
      <c r="BA88" s="131"/>
      <c r="BB88" s="131"/>
      <c r="BC88" s="131"/>
      <c r="BD88" s="131"/>
      <c r="BE88" s="131"/>
      <c r="BF88" s="131"/>
      <c r="BG88" s="131"/>
      <c r="BH88" s="131"/>
      <c r="BI88" s="131"/>
      <c r="BJ88" s="132"/>
      <c r="BK88" s="132"/>
      <c r="BL88" s="132"/>
      <c r="BM88" s="132"/>
      <c r="BN88" s="132"/>
      <c r="BO88" s="132"/>
      <c r="BP88" s="132"/>
      <c r="BQ88" s="132"/>
      <c r="BR88" s="132"/>
      <c r="BS88" s="132"/>
      <c r="BT88" s="132"/>
      <c r="BU88" s="132"/>
      <c r="BV88" s="132"/>
      <c r="BW88" s="132"/>
      <c r="BX88" s="132"/>
      <c r="BY88" s="132"/>
      <c r="BZ88" s="132"/>
      <c r="CA88" s="132"/>
      <c r="CB88" s="132"/>
      <c r="CC88" s="132"/>
    </row>
    <row r="89" spans="1:81" x14ac:dyDescent="0.3">
      <c r="A89" s="34"/>
      <c r="B89" s="35"/>
      <c r="C89" s="30"/>
      <c r="D89" s="35"/>
      <c r="E89" s="128"/>
      <c r="F89" s="128"/>
      <c r="G89" s="128"/>
      <c r="H89" s="128"/>
      <c r="I89" s="128"/>
      <c r="J89" s="128"/>
      <c r="K89" s="133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  <c r="AV89" s="131"/>
      <c r="AW89" s="131"/>
      <c r="AX89" s="131"/>
      <c r="AY89" s="131"/>
      <c r="AZ89" s="131"/>
      <c r="BA89" s="131"/>
      <c r="BB89" s="131"/>
      <c r="BC89" s="131"/>
      <c r="BD89" s="131"/>
      <c r="BE89" s="131"/>
      <c r="BF89" s="131"/>
      <c r="BG89" s="131"/>
      <c r="BH89" s="131"/>
      <c r="BI89" s="131"/>
      <c r="BJ89" s="132"/>
      <c r="BK89" s="132"/>
      <c r="BL89" s="132"/>
      <c r="BM89" s="132"/>
      <c r="BN89" s="132"/>
      <c r="BO89" s="132"/>
      <c r="BP89" s="132"/>
      <c r="BQ89" s="132"/>
      <c r="BR89" s="132"/>
      <c r="BS89" s="132"/>
      <c r="BT89" s="132"/>
      <c r="BU89" s="132"/>
      <c r="BV89" s="132"/>
      <c r="BW89" s="132"/>
      <c r="BX89" s="132"/>
      <c r="BY89" s="132"/>
      <c r="BZ89" s="132"/>
      <c r="CA89" s="132"/>
      <c r="CB89" s="132"/>
      <c r="CC89" s="132"/>
    </row>
    <row r="90" spans="1:81" x14ac:dyDescent="0.3">
      <c r="A90" s="34"/>
      <c r="B90" s="35"/>
      <c r="C90" s="30"/>
      <c r="D90" s="35"/>
      <c r="E90" s="128"/>
      <c r="F90" s="128"/>
      <c r="G90" s="128"/>
      <c r="H90" s="128"/>
      <c r="I90" s="128"/>
      <c r="J90" s="128"/>
      <c r="K90" s="133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  <c r="AV90" s="131"/>
      <c r="AW90" s="131"/>
      <c r="AX90" s="131"/>
      <c r="AY90" s="131"/>
      <c r="AZ90" s="131"/>
      <c r="BA90" s="131"/>
      <c r="BB90" s="131"/>
      <c r="BC90" s="131"/>
      <c r="BD90" s="131"/>
      <c r="BE90" s="131"/>
      <c r="BF90" s="131"/>
      <c r="BG90" s="131"/>
      <c r="BH90" s="131"/>
      <c r="BI90" s="131"/>
      <c r="BJ90" s="132"/>
      <c r="BK90" s="132"/>
      <c r="BL90" s="132"/>
      <c r="BM90" s="132"/>
      <c r="BN90" s="132"/>
      <c r="BO90" s="132"/>
      <c r="BP90" s="132"/>
      <c r="BQ90" s="132"/>
      <c r="BR90" s="132"/>
      <c r="BS90" s="132"/>
      <c r="BT90" s="132"/>
      <c r="BU90" s="132"/>
      <c r="BV90" s="132"/>
      <c r="BW90" s="132"/>
      <c r="BX90" s="132"/>
      <c r="BY90" s="132"/>
      <c r="BZ90" s="132"/>
      <c r="CA90" s="132"/>
      <c r="CB90" s="132"/>
      <c r="CC90" s="132"/>
    </row>
    <row r="91" spans="1:81" x14ac:dyDescent="0.3">
      <c r="A91" s="34"/>
      <c r="B91" s="35"/>
      <c r="C91" s="30"/>
      <c r="D91" s="35"/>
      <c r="E91" s="128"/>
      <c r="F91" s="128"/>
      <c r="G91" s="128"/>
      <c r="H91" s="128"/>
      <c r="I91" s="128"/>
      <c r="J91" s="128"/>
      <c r="K91" s="133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  <c r="AV91" s="131"/>
      <c r="AW91" s="131"/>
      <c r="AX91" s="131"/>
      <c r="AY91" s="131"/>
      <c r="AZ91" s="131"/>
      <c r="BA91" s="131"/>
      <c r="BB91" s="131"/>
      <c r="BC91" s="131"/>
      <c r="BD91" s="131"/>
      <c r="BE91" s="131"/>
      <c r="BF91" s="131"/>
      <c r="BG91" s="131"/>
      <c r="BH91" s="131"/>
      <c r="BI91" s="131"/>
      <c r="BJ91" s="132"/>
      <c r="BK91" s="132"/>
      <c r="BL91" s="132"/>
      <c r="BM91" s="132"/>
      <c r="BN91" s="132"/>
      <c r="BO91" s="132"/>
      <c r="BP91" s="132"/>
      <c r="BQ91" s="132"/>
      <c r="BR91" s="132"/>
      <c r="BS91" s="132"/>
      <c r="BT91" s="132"/>
      <c r="BU91" s="132"/>
      <c r="BV91" s="132"/>
      <c r="BW91" s="132"/>
      <c r="BX91" s="132"/>
      <c r="BY91" s="132"/>
      <c r="BZ91" s="132"/>
      <c r="CA91" s="132"/>
      <c r="CB91" s="132"/>
      <c r="CC91" s="132"/>
    </row>
    <row r="92" spans="1:81" x14ac:dyDescent="0.3">
      <c r="A92" s="34"/>
      <c r="B92" s="35"/>
      <c r="C92" s="30"/>
      <c r="D92" s="35"/>
      <c r="E92" s="128"/>
      <c r="F92" s="128"/>
      <c r="G92" s="128"/>
      <c r="H92" s="128"/>
      <c r="I92" s="128"/>
      <c r="J92" s="128"/>
      <c r="K92" s="133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1"/>
      <c r="AK92" s="131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  <c r="AV92" s="131"/>
      <c r="AW92" s="131"/>
      <c r="AX92" s="131"/>
      <c r="AY92" s="131"/>
      <c r="AZ92" s="131"/>
      <c r="BA92" s="131"/>
      <c r="BB92" s="131"/>
      <c r="BC92" s="131"/>
      <c r="BD92" s="131"/>
      <c r="BE92" s="131"/>
      <c r="BF92" s="131"/>
      <c r="BG92" s="131"/>
      <c r="BH92" s="131"/>
      <c r="BI92" s="131"/>
      <c r="BJ92" s="132"/>
      <c r="BK92" s="132"/>
      <c r="BL92" s="132"/>
      <c r="BM92" s="132"/>
      <c r="BN92" s="132"/>
      <c r="BO92" s="132"/>
      <c r="BP92" s="132"/>
      <c r="BQ92" s="132"/>
      <c r="BR92" s="132"/>
      <c r="BS92" s="132"/>
      <c r="BT92" s="132"/>
      <c r="BU92" s="132"/>
      <c r="BV92" s="132"/>
      <c r="BW92" s="132"/>
      <c r="BX92" s="132"/>
      <c r="BY92" s="132"/>
      <c r="BZ92" s="132"/>
      <c r="CA92" s="132"/>
      <c r="CB92" s="132"/>
      <c r="CC92" s="132"/>
    </row>
    <row r="93" spans="1:81" x14ac:dyDescent="0.3">
      <c r="A93" s="34"/>
      <c r="B93" s="35"/>
      <c r="C93" s="30"/>
      <c r="D93" s="35"/>
      <c r="E93" s="128"/>
      <c r="F93" s="128"/>
      <c r="G93" s="128"/>
      <c r="H93" s="128"/>
      <c r="I93" s="128"/>
      <c r="J93" s="128"/>
      <c r="K93" s="133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  <c r="AV93" s="131"/>
      <c r="AW93" s="131"/>
      <c r="AX93" s="131"/>
      <c r="AY93" s="131"/>
      <c r="AZ93" s="131"/>
      <c r="BA93" s="131"/>
      <c r="BB93" s="131"/>
      <c r="BC93" s="131"/>
      <c r="BD93" s="131"/>
      <c r="BE93" s="131"/>
      <c r="BF93" s="131"/>
      <c r="BG93" s="131"/>
      <c r="BH93" s="131"/>
      <c r="BI93" s="131"/>
      <c r="BJ93" s="132"/>
      <c r="BK93" s="132"/>
      <c r="BL93" s="132"/>
      <c r="BM93" s="132"/>
      <c r="BN93" s="132"/>
      <c r="BO93" s="132"/>
      <c r="BP93" s="132"/>
      <c r="BQ93" s="132"/>
      <c r="BR93" s="132"/>
      <c r="BS93" s="132"/>
      <c r="BT93" s="132"/>
      <c r="BU93" s="132"/>
      <c r="BV93" s="132"/>
      <c r="BW93" s="132"/>
      <c r="BX93" s="132"/>
      <c r="BY93" s="132"/>
      <c r="BZ93" s="132"/>
      <c r="CA93" s="132"/>
      <c r="CB93" s="132"/>
      <c r="CC93" s="132"/>
    </row>
    <row r="94" spans="1:81" x14ac:dyDescent="0.3">
      <c r="A94" s="34"/>
      <c r="B94" s="35"/>
      <c r="C94" s="30"/>
      <c r="D94" s="35"/>
      <c r="E94" s="128"/>
      <c r="F94" s="128"/>
      <c r="G94" s="128"/>
      <c r="H94" s="128"/>
      <c r="I94" s="128"/>
      <c r="J94" s="128"/>
      <c r="K94" s="133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  <c r="AV94" s="131"/>
      <c r="AW94" s="131"/>
      <c r="AX94" s="131"/>
      <c r="AY94" s="131"/>
      <c r="AZ94" s="131"/>
      <c r="BA94" s="131"/>
      <c r="BB94" s="131"/>
      <c r="BC94" s="131"/>
      <c r="BD94" s="131"/>
      <c r="BE94" s="131"/>
      <c r="BF94" s="131"/>
      <c r="BG94" s="131"/>
      <c r="BH94" s="131"/>
      <c r="BI94" s="131"/>
      <c r="BJ94" s="132"/>
      <c r="BK94" s="132"/>
      <c r="BL94" s="132"/>
      <c r="BM94" s="132"/>
      <c r="BN94" s="132"/>
      <c r="BO94" s="132"/>
      <c r="BP94" s="132"/>
      <c r="BQ94" s="132"/>
      <c r="BR94" s="132"/>
      <c r="BS94" s="132"/>
      <c r="BT94" s="132"/>
      <c r="BU94" s="132"/>
      <c r="BV94" s="132"/>
      <c r="BW94" s="132"/>
      <c r="BX94" s="132"/>
      <c r="BY94" s="132"/>
      <c r="BZ94" s="132"/>
      <c r="CA94" s="132"/>
      <c r="CB94" s="132"/>
      <c r="CC94" s="132"/>
    </row>
    <row r="95" spans="1:81" x14ac:dyDescent="0.3">
      <c r="A95" s="34"/>
      <c r="B95" s="35"/>
      <c r="C95" s="30"/>
      <c r="D95" s="35"/>
      <c r="E95" s="128"/>
      <c r="F95" s="128"/>
      <c r="G95" s="128"/>
      <c r="H95" s="128"/>
      <c r="I95" s="128"/>
      <c r="J95" s="128"/>
      <c r="K95" s="133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  <c r="AV95" s="131"/>
      <c r="AW95" s="131"/>
      <c r="AX95" s="131"/>
      <c r="AY95" s="131"/>
      <c r="AZ95" s="131"/>
      <c r="BA95" s="131"/>
      <c r="BB95" s="131"/>
      <c r="BC95" s="131"/>
      <c r="BD95" s="131"/>
      <c r="BE95" s="131"/>
      <c r="BF95" s="131"/>
      <c r="BG95" s="131"/>
      <c r="BH95" s="131"/>
      <c r="BI95" s="131"/>
      <c r="BJ95" s="132"/>
      <c r="BK95" s="132"/>
      <c r="BL95" s="132"/>
      <c r="BM95" s="132"/>
      <c r="BN95" s="132"/>
      <c r="BO95" s="132"/>
      <c r="BP95" s="132"/>
      <c r="BQ95" s="132"/>
      <c r="BR95" s="132"/>
      <c r="BS95" s="132"/>
      <c r="BT95" s="132"/>
      <c r="BU95" s="132"/>
      <c r="BV95" s="132"/>
      <c r="BW95" s="132"/>
      <c r="BX95" s="132"/>
      <c r="BY95" s="132"/>
      <c r="BZ95" s="132"/>
      <c r="CA95" s="132"/>
      <c r="CB95" s="132"/>
      <c r="CC95" s="132"/>
    </row>
    <row r="96" spans="1:81" x14ac:dyDescent="0.3">
      <c r="A96" s="34"/>
      <c r="B96" s="35"/>
      <c r="C96" s="30"/>
      <c r="D96" s="35"/>
      <c r="E96" s="128"/>
      <c r="F96" s="128"/>
      <c r="G96" s="128"/>
      <c r="H96" s="128"/>
      <c r="I96" s="128"/>
      <c r="J96" s="128"/>
      <c r="K96" s="133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  <c r="AV96" s="131"/>
      <c r="AW96" s="131"/>
      <c r="AX96" s="131"/>
      <c r="AY96" s="131"/>
      <c r="AZ96" s="131"/>
      <c r="BA96" s="131"/>
      <c r="BB96" s="131"/>
      <c r="BC96" s="131"/>
      <c r="BD96" s="131"/>
      <c r="BE96" s="131"/>
      <c r="BF96" s="131"/>
      <c r="BG96" s="131"/>
      <c r="BH96" s="131"/>
      <c r="BI96" s="131"/>
      <c r="BJ96" s="132"/>
      <c r="BK96" s="132"/>
      <c r="BL96" s="132"/>
      <c r="BM96" s="132"/>
      <c r="BN96" s="132"/>
      <c r="BO96" s="132"/>
      <c r="BP96" s="132"/>
      <c r="BQ96" s="132"/>
      <c r="BR96" s="132"/>
      <c r="BS96" s="132"/>
      <c r="BT96" s="132"/>
      <c r="BU96" s="132"/>
      <c r="BV96" s="132"/>
      <c r="BW96" s="132"/>
      <c r="BX96" s="132"/>
      <c r="BY96" s="132"/>
      <c r="BZ96" s="132"/>
      <c r="CA96" s="132"/>
      <c r="CB96" s="132"/>
      <c r="CC96" s="132"/>
    </row>
    <row r="97" spans="1:81" x14ac:dyDescent="0.3">
      <c r="A97" s="34"/>
      <c r="B97" s="35"/>
      <c r="C97" s="30"/>
      <c r="D97" s="35"/>
      <c r="E97" s="128"/>
      <c r="F97" s="128"/>
      <c r="G97" s="128"/>
      <c r="H97" s="128"/>
      <c r="I97" s="128"/>
      <c r="J97" s="128"/>
      <c r="K97" s="133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  <c r="AV97" s="131"/>
      <c r="AW97" s="131"/>
      <c r="AX97" s="131"/>
      <c r="AY97" s="131"/>
      <c r="AZ97" s="131"/>
      <c r="BA97" s="131"/>
      <c r="BB97" s="131"/>
      <c r="BC97" s="131"/>
      <c r="BD97" s="131"/>
      <c r="BE97" s="131"/>
      <c r="BF97" s="131"/>
      <c r="BG97" s="131"/>
      <c r="BH97" s="131"/>
      <c r="BI97" s="131"/>
      <c r="BJ97" s="132"/>
      <c r="BK97" s="132"/>
      <c r="BL97" s="132"/>
      <c r="BM97" s="132"/>
      <c r="BN97" s="132"/>
      <c r="BO97" s="132"/>
      <c r="BP97" s="132"/>
      <c r="BQ97" s="132"/>
      <c r="BR97" s="132"/>
      <c r="BS97" s="132"/>
      <c r="BT97" s="132"/>
      <c r="BU97" s="132"/>
      <c r="BV97" s="132"/>
      <c r="BW97" s="132"/>
      <c r="BX97" s="132"/>
      <c r="BY97" s="132"/>
      <c r="BZ97" s="132"/>
      <c r="CA97" s="132"/>
      <c r="CB97" s="132"/>
      <c r="CC97" s="132"/>
    </row>
    <row r="98" spans="1:81" x14ac:dyDescent="0.3">
      <c r="A98" s="34"/>
      <c r="B98" s="35"/>
      <c r="C98" s="30"/>
      <c r="D98" s="35"/>
      <c r="E98" s="128"/>
      <c r="F98" s="128"/>
      <c r="G98" s="128"/>
      <c r="H98" s="128"/>
      <c r="I98" s="128"/>
      <c r="J98" s="128"/>
      <c r="K98" s="133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1"/>
      <c r="AK98" s="131"/>
      <c r="AL98" s="131"/>
      <c r="AM98" s="131"/>
      <c r="AN98" s="131"/>
      <c r="AO98" s="131"/>
      <c r="AP98" s="131"/>
      <c r="AQ98" s="131"/>
      <c r="AR98" s="131"/>
      <c r="AS98" s="131"/>
      <c r="AT98" s="131"/>
      <c r="AU98" s="131"/>
      <c r="AV98" s="131"/>
      <c r="AW98" s="131"/>
      <c r="AX98" s="131"/>
      <c r="AY98" s="131"/>
      <c r="AZ98" s="131"/>
      <c r="BA98" s="131"/>
      <c r="BB98" s="131"/>
      <c r="BC98" s="131"/>
      <c r="BD98" s="131"/>
      <c r="BE98" s="131"/>
      <c r="BF98" s="131"/>
      <c r="BG98" s="131"/>
      <c r="BH98" s="131"/>
      <c r="BI98" s="131"/>
      <c r="BJ98" s="132"/>
      <c r="BK98" s="132"/>
      <c r="BL98" s="132"/>
      <c r="BM98" s="132"/>
      <c r="BN98" s="132"/>
      <c r="BO98" s="132"/>
      <c r="BP98" s="132"/>
      <c r="BQ98" s="132"/>
      <c r="BR98" s="132"/>
      <c r="BS98" s="132"/>
      <c r="BT98" s="132"/>
      <c r="BU98" s="132"/>
      <c r="BV98" s="132"/>
      <c r="BW98" s="132"/>
      <c r="BX98" s="132"/>
      <c r="BY98" s="132"/>
      <c r="BZ98" s="132"/>
      <c r="CA98" s="132"/>
      <c r="CB98" s="132"/>
      <c r="CC98" s="132"/>
    </row>
    <row r="99" spans="1:81" x14ac:dyDescent="0.3">
      <c r="A99" s="34"/>
      <c r="B99" s="35"/>
      <c r="C99" s="30"/>
      <c r="D99" s="35"/>
      <c r="E99" s="128"/>
      <c r="F99" s="128"/>
      <c r="G99" s="128"/>
      <c r="H99" s="128"/>
      <c r="I99" s="128"/>
      <c r="J99" s="128"/>
      <c r="K99" s="133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1"/>
      <c r="AU99" s="131"/>
      <c r="AV99" s="131"/>
      <c r="AW99" s="131"/>
      <c r="AX99" s="131"/>
      <c r="AY99" s="131"/>
      <c r="AZ99" s="131"/>
      <c r="BA99" s="131"/>
      <c r="BB99" s="131"/>
      <c r="BC99" s="131"/>
      <c r="BD99" s="131"/>
      <c r="BE99" s="131"/>
      <c r="BF99" s="131"/>
      <c r="BG99" s="131"/>
      <c r="BH99" s="131"/>
      <c r="BI99" s="131"/>
      <c r="BJ99" s="132"/>
      <c r="BK99" s="132"/>
      <c r="BL99" s="132"/>
      <c r="BM99" s="132"/>
      <c r="BN99" s="132"/>
      <c r="BO99" s="132"/>
      <c r="BP99" s="132"/>
      <c r="BQ99" s="132"/>
      <c r="BR99" s="132"/>
      <c r="BS99" s="132"/>
      <c r="BT99" s="132"/>
      <c r="BU99" s="132"/>
      <c r="BV99" s="132"/>
      <c r="BW99" s="132"/>
      <c r="BX99" s="132"/>
      <c r="BY99" s="132"/>
      <c r="BZ99" s="132"/>
      <c r="CA99" s="132"/>
      <c r="CB99" s="132"/>
      <c r="CC99" s="132"/>
    </row>
    <row r="100" spans="1:81" x14ac:dyDescent="0.3">
      <c r="A100" s="34"/>
      <c r="B100" s="35"/>
      <c r="C100" s="30"/>
      <c r="D100" s="35"/>
      <c r="E100" s="128"/>
      <c r="F100" s="128"/>
      <c r="G100" s="128"/>
      <c r="H100" s="128"/>
      <c r="I100" s="128"/>
      <c r="J100" s="128"/>
      <c r="K100" s="133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  <c r="AV100" s="131"/>
      <c r="AW100" s="131"/>
      <c r="AX100" s="131"/>
      <c r="AY100" s="131"/>
      <c r="AZ100" s="131"/>
      <c r="BA100" s="131"/>
      <c r="BB100" s="131"/>
      <c r="BC100" s="131"/>
      <c r="BD100" s="131"/>
      <c r="BE100" s="131"/>
      <c r="BF100" s="131"/>
      <c r="BG100" s="131"/>
      <c r="BH100" s="131"/>
      <c r="BI100" s="131"/>
      <c r="BJ100" s="132"/>
      <c r="BK100" s="132"/>
      <c r="BL100" s="132"/>
      <c r="BM100" s="132"/>
      <c r="BN100" s="132"/>
      <c r="BO100" s="132"/>
      <c r="BP100" s="132"/>
      <c r="BQ100" s="132"/>
      <c r="BR100" s="132"/>
      <c r="BS100" s="132"/>
      <c r="BT100" s="132"/>
      <c r="BU100" s="132"/>
      <c r="BV100" s="132"/>
      <c r="BW100" s="132"/>
      <c r="BX100" s="132"/>
      <c r="BY100" s="132"/>
      <c r="BZ100" s="132"/>
      <c r="CA100" s="132"/>
      <c r="CB100" s="132"/>
      <c r="CC100" s="132"/>
    </row>
    <row r="101" spans="1:81" x14ac:dyDescent="0.3">
      <c r="A101" s="34"/>
      <c r="B101" s="35"/>
      <c r="C101" s="30"/>
      <c r="D101" s="35"/>
      <c r="E101" s="128"/>
      <c r="F101" s="128"/>
      <c r="G101" s="128"/>
      <c r="H101" s="128"/>
      <c r="I101" s="128"/>
      <c r="J101" s="128"/>
      <c r="K101" s="133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1"/>
      <c r="AK101" s="131"/>
      <c r="AL101" s="131"/>
      <c r="AM101" s="131"/>
      <c r="AN101" s="131"/>
      <c r="AO101" s="131"/>
      <c r="AP101" s="131"/>
      <c r="AQ101" s="131"/>
      <c r="AR101" s="131"/>
      <c r="AS101" s="131"/>
      <c r="AT101" s="131"/>
      <c r="AU101" s="131"/>
      <c r="AV101" s="131"/>
      <c r="AW101" s="131"/>
      <c r="AX101" s="131"/>
      <c r="AY101" s="131"/>
      <c r="AZ101" s="131"/>
      <c r="BA101" s="131"/>
      <c r="BB101" s="131"/>
      <c r="BC101" s="131"/>
      <c r="BD101" s="131"/>
      <c r="BE101" s="131"/>
      <c r="BF101" s="131"/>
      <c r="BG101" s="131"/>
      <c r="BH101" s="131"/>
      <c r="BI101" s="131"/>
      <c r="BJ101" s="132"/>
      <c r="BK101" s="132"/>
      <c r="BL101" s="132"/>
      <c r="BM101" s="132"/>
      <c r="BN101" s="132"/>
      <c r="BO101" s="132"/>
      <c r="BP101" s="132"/>
      <c r="BQ101" s="132"/>
      <c r="BR101" s="132"/>
      <c r="BS101" s="132"/>
      <c r="BT101" s="132"/>
      <c r="BU101" s="132"/>
      <c r="BV101" s="132"/>
      <c r="BW101" s="132"/>
      <c r="BX101" s="132"/>
      <c r="BY101" s="132"/>
      <c r="BZ101" s="132"/>
      <c r="CA101" s="132"/>
      <c r="CB101" s="132"/>
      <c r="CC101" s="132"/>
    </row>
    <row r="102" spans="1:81" x14ac:dyDescent="0.3">
      <c r="A102" s="34"/>
      <c r="B102" s="35"/>
      <c r="C102" s="30"/>
      <c r="D102" s="35"/>
      <c r="E102" s="128"/>
      <c r="F102" s="128"/>
      <c r="G102" s="128"/>
      <c r="H102" s="128"/>
      <c r="I102" s="128"/>
      <c r="J102" s="128"/>
      <c r="K102" s="133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1"/>
      <c r="AU102" s="131"/>
      <c r="AV102" s="131"/>
      <c r="AW102" s="131"/>
      <c r="AX102" s="131"/>
      <c r="AY102" s="131"/>
      <c r="AZ102" s="131"/>
      <c r="BA102" s="131"/>
      <c r="BB102" s="131"/>
      <c r="BC102" s="131"/>
      <c r="BD102" s="131"/>
      <c r="BE102" s="131"/>
      <c r="BF102" s="131"/>
      <c r="BG102" s="131"/>
      <c r="BH102" s="131"/>
      <c r="BI102" s="131"/>
      <c r="BJ102" s="132"/>
      <c r="BK102" s="132"/>
      <c r="BL102" s="132"/>
      <c r="BM102" s="132"/>
      <c r="BN102" s="132"/>
      <c r="BO102" s="132"/>
      <c r="BP102" s="132"/>
      <c r="BQ102" s="132"/>
      <c r="BR102" s="132"/>
      <c r="BS102" s="132"/>
      <c r="BT102" s="132"/>
      <c r="BU102" s="132"/>
      <c r="BV102" s="132"/>
      <c r="BW102" s="132"/>
      <c r="BX102" s="132"/>
      <c r="BY102" s="132"/>
      <c r="BZ102" s="132"/>
      <c r="CA102" s="132"/>
      <c r="CB102" s="132"/>
      <c r="CC102" s="132"/>
    </row>
    <row r="103" spans="1:81" x14ac:dyDescent="0.3">
      <c r="A103" s="34"/>
      <c r="B103" s="35"/>
      <c r="C103" s="30"/>
      <c r="D103" s="35"/>
      <c r="E103" s="128"/>
      <c r="F103" s="128"/>
      <c r="G103" s="128"/>
      <c r="H103" s="128"/>
      <c r="I103" s="128"/>
      <c r="J103" s="128"/>
      <c r="K103" s="133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1"/>
      <c r="AK103" s="131"/>
      <c r="AL103" s="131"/>
      <c r="AM103" s="131"/>
      <c r="AN103" s="131"/>
      <c r="AO103" s="131"/>
      <c r="AP103" s="131"/>
      <c r="AQ103" s="131"/>
      <c r="AR103" s="131"/>
      <c r="AS103" s="131"/>
      <c r="AT103" s="131"/>
      <c r="AU103" s="131"/>
      <c r="AV103" s="131"/>
      <c r="AW103" s="131"/>
      <c r="AX103" s="131"/>
      <c r="AY103" s="131"/>
      <c r="AZ103" s="131"/>
      <c r="BA103" s="131"/>
      <c r="BB103" s="131"/>
      <c r="BC103" s="131"/>
      <c r="BD103" s="131"/>
      <c r="BE103" s="131"/>
      <c r="BF103" s="131"/>
      <c r="BG103" s="131"/>
      <c r="BH103" s="131"/>
      <c r="BI103" s="131"/>
      <c r="BJ103" s="132"/>
      <c r="BK103" s="132"/>
      <c r="BL103" s="132"/>
      <c r="BM103" s="132"/>
      <c r="BN103" s="132"/>
      <c r="BO103" s="132"/>
      <c r="BP103" s="132"/>
      <c r="BQ103" s="132"/>
      <c r="BR103" s="132"/>
      <c r="BS103" s="132"/>
      <c r="BT103" s="132"/>
      <c r="BU103" s="132"/>
      <c r="BV103" s="132"/>
      <c r="BW103" s="132"/>
      <c r="BX103" s="132"/>
      <c r="BY103" s="132"/>
      <c r="BZ103" s="132"/>
      <c r="CA103" s="132"/>
      <c r="CB103" s="132"/>
      <c r="CC103" s="132"/>
    </row>
    <row r="104" spans="1:81" x14ac:dyDescent="0.3">
      <c r="A104" s="34"/>
      <c r="B104" s="35"/>
      <c r="C104" s="30"/>
      <c r="D104" s="35"/>
      <c r="E104" s="128"/>
      <c r="F104" s="128"/>
      <c r="G104" s="128"/>
      <c r="H104" s="128"/>
      <c r="I104" s="128"/>
      <c r="J104" s="128"/>
      <c r="K104" s="133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  <c r="AV104" s="131"/>
      <c r="AW104" s="131"/>
      <c r="AX104" s="131"/>
      <c r="AY104" s="131"/>
      <c r="AZ104" s="131"/>
      <c r="BA104" s="131"/>
      <c r="BB104" s="131"/>
      <c r="BC104" s="131"/>
      <c r="BD104" s="131"/>
      <c r="BE104" s="131"/>
      <c r="BF104" s="131"/>
      <c r="BG104" s="131"/>
      <c r="BH104" s="131"/>
      <c r="BI104" s="131"/>
      <c r="BJ104" s="132"/>
      <c r="BK104" s="132"/>
      <c r="BL104" s="132"/>
      <c r="BM104" s="132"/>
      <c r="BN104" s="132"/>
      <c r="BO104" s="132"/>
      <c r="BP104" s="132"/>
      <c r="BQ104" s="132"/>
      <c r="BR104" s="132"/>
      <c r="BS104" s="132"/>
      <c r="BT104" s="132"/>
      <c r="BU104" s="132"/>
      <c r="BV104" s="132"/>
      <c r="BW104" s="132"/>
      <c r="BX104" s="132"/>
      <c r="BY104" s="132"/>
      <c r="BZ104" s="132"/>
      <c r="CA104" s="132"/>
      <c r="CB104" s="132"/>
      <c r="CC104" s="132"/>
    </row>
    <row r="105" spans="1:81" x14ac:dyDescent="0.3">
      <c r="A105" s="34"/>
      <c r="B105" s="35"/>
      <c r="C105" s="30"/>
      <c r="D105" s="35"/>
      <c r="E105" s="128"/>
      <c r="F105" s="128"/>
      <c r="G105" s="128"/>
      <c r="H105" s="128"/>
      <c r="I105" s="128"/>
      <c r="J105" s="128"/>
      <c r="K105" s="133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  <c r="AV105" s="131"/>
      <c r="AW105" s="131"/>
      <c r="AX105" s="131"/>
      <c r="AY105" s="131"/>
      <c r="AZ105" s="131"/>
      <c r="BA105" s="131"/>
      <c r="BB105" s="131"/>
      <c r="BC105" s="131"/>
      <c r="BD105" s="131"/>
      <c r="BE105" s="131"/>
      <c r="BF105" s="131"/>
      <c r="BG105" s="131"/>
      <c r="BH105" s="131"/>
      <c r="BI105" s="131"/>
      <c r="BJ105" s="132"/>
      <c r="BK105" s="132"/>
      <c r="BL105" s="132"/>
      <c r="BM105" s="132"/>
      <c r="BN105" s="132"/>
      <c r="BO105" s="132"/>
      <c r="BP105" s="132"/>
      <c r="BQ105" s="132"/>
      <c r="BR105" s="132"/>
      <c r="BS105" s="132"/>
      <c r="BT105" s="132"/>
      <c r="BU105" s="132"/>
      <c r="BV105" s="132"/>
      <c r="BW105" s="132"/>
      <c r="BX105" s="132"/>
      <c r="BY105" s="132"/>
      <c r="BZ105" s="132"/>
      <c r="CA105" s="132"/>
      <c r="CB105" s="132"/>
      <c r="CC105" s="132"/>
    </row>
    <row r="106" spans="1:81" x14ac:dyDescent="0.3">
      <c r="A106" s="34"/>
      <c r="B106" s="35"/>
      <c r="C106" s="30"/>
      <c r="D106" s="35"/>
      <c r="E106" s="128"/>
      <c r="F106" s="128"/>
      <c r="G106" s="128"/>
      <c r="H106" s="128"/>
      <c r="I106" s="128"/>
      <c r="J106" s="128"/>
      <c r="K106" s="133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  <c r="AV106" s="131"/>
      <c r="AW106" s="131"/>
      <c r="AX106" s="131"/>
      <c r="AY106" s="131"/>
      <c r="AZ106" s="131"/>
      <c r="BA106" s="131"/>
      <c r="BB106" s="131"/>
      <c r="BC106" s="131"/>
      <c r="BD106" s="131"/>
      <c r="BE106" s="131"/>
      <c r="BF106" s="131"/>
      <c r="BG106" s="131"/>
      <c r="BH106" s="131"/>
      <c r="BI106" s="131"/>
      <c r="BJ106" s="132"/>
      <c r="BK106" s="132"/>
      <c r="BL106" s="132"/>
      <c r="BM106" s="132"/>
      <c r="BN106" s="132"/>
      <c r="BO106" s="132"/>
      <c r="BP106" s="132"/>
      <c r="BQ106" s="132"/>
      <c r="BR106" s="132"/>
      <c r="BS106" s="132"/>
      <c r="BT106" s="132"/>
      <c r="BU106" s="132"/>
      <c r="BV106" s="132"/>
      <c r="BW106" s="132"/>
      <c r="BX106" s="132"/>
      <c r="BY106" s="132"/>
      <c r="BZ106" s="132"/>
      <c r="CA106" s="132"/>
      <c r="CB106" s="132"/>
      <c r="CC106" s="132"/>
    </row>
    <row r="107" spans="1:81" x14ac:dyDescent="0.3">
      <c r="A107" s="34"/>
      <c r="B107" s="35"/>
      <c r="C107" s="30"/>
      <c r="D107" s="35"/>
      <c r="E107" s="128"/>
      <c r="F107" s="128"/>
      <c r="G107" s="128"/>
      <c r="H107" s="128"/>
      <c r="I107" s="128"/>
      <c r="J107" s="128"/>
      <c r="K107" s="133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2"/>
      <c r="BK107" s="132"/>
      <c r="BL107" s="132"/>
      <c r="BM107" s="132"/>
      <c r="BN107" s="132"/>
      <c r="BO107" s="132"/>
      <c r="BP107" s="132"/>
      <c r="BQ107" s="132"/>
      <c r="BR107" s="132"/>
      <c r="BS107" s="132"/>
      <c r="BT107" s="132"/>
      <c r="BU107" s="132"/>
      <c r="BV107" s="132"/>
      <c r="BW107" s="132"/>
      <c r="BX107" s="132"/>
      <c r="BY107" s="132"/>
      <c r="BZ107" s="132"/>
      <c r="CA107" s="132"/>
      <c r="CB107" s="132"/>
      <c r="CC107" s="132"/>
    </row>
    <row r="108" spans="1:81" x14ac:dyDescent="0.3">
      <c r="A108" s="34"/>
      <c r="B108" s="35"/>
      <c r="C108" s="30"/>
      <c r="D108" s="35"/>
      <c r="E108" s="128"/>
      <c r="F108" s="128"/>
      <c r="G108" s="128"/>
      <c r="H108" s="128"/>
      <c r="I108" s="128"/>
      <c r="J108" s="128"/>
      <c r="K108" s="133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  <c r="AV108" s="131"/>
      <c r="AW108" s="131"/>
      <c r="AX108" s="131"/>
      <c r="AY108" s="131"/>
      <c r="AZ108" s="131"/>
      <c r="BA108" s="131"/>
      <c r="BB108" s="131"/>
      <c r="BC108" s="131"/>
      <c r="BD108" s="131"/>
      <c r="BE108" s="131"/>
      <c r="BF108" s="131"/>
      <c r="BG108" s="131"/>
      <c r="BH108" s="131"/>
      <c r="BI108" s="131"/>
      <c r="BJ108" s="132"/>
      <c r="BK108" s="132"/>
      <c r="BL108" s="132"/>
      <c r="BM108" s="132"/>
      <c r="BN108" s="132"/>
      <c r="BO108" s="132"/>
      <c r="BP108" s="132"/>
      <c r="BQ108" s="132"/>
      <c r="BR108" s="132"/>
      <c r="BS108" s="132"/>
      <c r="BT108" s="132"/>
      <c r="BU108" s="132"/>
      <c r="BV108" s="132"/>
      <c r="BW108" s="132"/>
      <c r="BX108" s="132"/>
      <c r="BY108" s="132"/>
      <c r="BZ108" s="132"/>
      <c r="CA108" s="132"/>
      <c r="CB108" s="132"/>
      <c r="CC108" s="132"/>
    </row>
  </sheetData>
  <mergeCells count="14">
    <mergeCell ref="L6:AG6"/>
    <mergeCell ref="AJ6:BI6"/>
    <mergeCell ref="BJ6:CC6"/>
    <mergeCell ref="E8:CC8"/>
    <mergeCell ref="A2:B2"/>
    <mergeCell ref="A3:B3"/>
    <mergeCell ref="E3:F3"/>
    <mergeCell ref="G3:J3"/>
    <mergeCell ref="A4:B4"/>
    <mergeCell ref="A6:A7"/>
    <mergeCell ref="B6:B7"/>
    <mergeCell ref="C6:C7"/>
    <mergeCell ref="D6:D7"/>
    <mergeCell ref="E6:K6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'Name und Erklärungen'!$A$149:$A$157</xm:f>
          </x14:formula1>
          <xm:sqref>C9:C108</xm:sqref>
        </x14:dataValidation>
        <x14:dataValidation type="list" allowBlank="1" showInputMessage="1" showErrorMessage="1">
          <x14:formula1>
            <xm:f>'Name und Erklärungen'!$E$2:$E$4</xm:f>
          </x14:formula1>
          <xm:sqref>E9:J108 L9:CC108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63"/>
  <sheetViews>
    <sheetView topLeftCell="A131" zoomScale="90" zoomScaleNormal="90" workbookViewId="0">
      <selection activeCell="N137" sqref="N137:P137"/>
    </sheetView>
  </sheetViews>
  <sheetFormatPr baseColWidth="10" defaultRowHeight="14.4" x14ac:dyDescent="0.3"/>
  <cols>
    <col min="1" max="1" width="28.44140625" customWidth="1"/>
    <col min="2" max="4" width="6.44140625" customWidth="1"/>
    <col min="5" max="5" width="30.6640625" customWidth="1"/>
    <col min="6" max="8" width="6.44140625" customWidth="1"/>
    <col min="9" max="9" width="23.33203125" customWidth="1"/>
    <col min="10" max="12" width="5.5546875" customWidth="1"/>
    <col min="13" max="13" width="22.44140625" customWidth="1"/>
    <col min="14" max="16" width="7.5546875" customWidth="1"/>
    <col min="17" max="17" width="23.88671875" customWidth="1"/>
    <col min="18" max="20" width="7.88671875" customWidth="1"/>
    <col min="21" max="21" width="22.44140625" customWidth="1"/>
    <col min="22" max="24" width="7.44140625" customWidth="1"/>
    <col min="25" max="25" width="23.109375" customWidth="1"/>
    <col min="26" max="28" width="6" customWidth="1"/>
  </cols>
  <sheetData>
    <row r="1" spans="1:38" s="37" customFormat="1" x14ac:dyDescent="0.3">
      <c r="A1" s="37" t="s">
        <v>13</v>
      </c>
      <c r="E1" s="191" t="s">
        <v>345</v>
      </c>
      <c r="F1" s="191">
        <f>SUM(B4:B10,F4:F10,J4:J14,N4:N8,V4:V28,Z4:Z14)</f>
        <v>0</v>
      </c>
      <c r="I1" s="191" t="s">
        <v>346</v>
      </c>
      <c r="J1" s="191">
        <f>SUM(C4:C10,G4:G10,K4:K14,O4:O8,W4:W28,AA4:AA14)</f>
        <v>0</v>
      </c>
      <c r="M1" s="191" t="s">
        <v>347</v>
      </c>
      <c r="N1" s="191">
        <f>SUM(D4:D10,H4:H10,L4:L15,P4:P8,X4:X28,AB4:AB14)</f>
        <v>0</v>
      </c>
    </row>
    <row r="2" spans="1:38" x14ac:dyDescent="0.3">
      <c r="A2" s="387" t="s">
        <v>334</v>
      </c>
      <c r="B2" s="387"/>
      <c r="C2" s="387"/>
      <c r="D2" s="387"/>
      <c r="E2" s="387" t="s">
        <v>335</v>
      </c>
      <c r="F2" s="387"/>
      <c r="G2" s="387"/>
      <c r="H2" s="387"/>
      <c r="I2" s="387" t="s">
        <v>336</v>
      </c>
      <c r="J2" s="387"/>
      <c r="K2" s="387"/>
      <c r="L2" s="387"/>
      <c r="M2" s="386" t="s">
        <v>337</v>
      </c>
      <c r="N2" s="386"/>
      <c r="O2" s="386"/>
      <c r="P2" s="386"/>
      <c r="Q2" s="386"/>
      <c r="R2" s="386"/>
      <c r="S2" s="244"/>
      <c r="T2" s="244"/>
      <c r="U2" s="385" t="s">
        <v>353</v>
      </c>
      <c r="V2" s="385"/>
      <c r="W2" s="385"/>
      <c r="X2" s="385"/>
      <c r="Y2" s="385"/>
      <c r="Z2" s="385"/>
      <c r="AA2" s="385"/>
      <c r="AB2" s="385"/>
      <c r="AC2" s="385"/>
      <c r="AD2" s="385"/>
    </row>
    <row r="3" spans="1:38" s="180" customFormat="1" ht="110.4" customHeight="1" x14ac:dyDescent="0.3">
      <c r="B3" s="181" t="s">
        <v>52</v>
      </c>
      <c r="C3" s="181" t="s">
        <v>55</v>
      </c>
      <c r="D3" s="181" t="s">
        <v>58</v>
      </c>
      <c r="F3" s="181" t="s">
        <v>52</v>
      </c>
      <c r="G3" s="181" t="s">
        <v>55</v>
      </c>
      <c r="H3" s="181" t="s">
        <v>58</v>
      </c>
      <c r="I3" s="182"/>
      <c r="J3" s="181" t="s">
        <v>52</v>
      </c>
      <c r="K3" s="181" t="s">
        <v>55</v>
      </c>
      <c r="L3" s="181" t="s">
        <v>58</v>
      </c>
      <c r="M3" s="245"/>
      <c r="N3" s="246" t="s">
        <v>52</v>
      </c>
      <c r="O3" s="246" t="s">
        <v>55</v>
      </c>
      <c r="P3" s="246" t="s">
        <v>58</v>
      </c>
      <c r="Q3" s="247" t="s">
        <v>8</v>
      </c>
      <c r="R3" s="181" t="s">
        <v>455</v>
      </c>
      <c r="S3" s="182"/>
      <c r="T3" s="182"/>
      <c r="V3" s="190" t="s">
        <v>52</v>
      </c>
      <c r="W3" s="190" t="s">
        <v>55</v>
      </c>
      <c r="X3" s="190" t="s">
        <v>58</v>
      </c>
      <c r="Z3" s="181" t="s">
        <v>7</v>
      </c>
      <c r="AA3" s="236"/>
      <c r="AB3" s="236"/>
      <c r="AD3" s="181" t="s">
        <v>7</v>
      </c>
    </row>
    <row r="4" spans="1:38" x14ac:dyDescent="0.3">
      <c r="A4" s="198" t="s">
        <v>340</v>
      </c>
      <c r="B4" s="136">
        <f>COUNTIFS('Klinik für Geflügel'!$C$7:$C$48,Auswertung!A4,'Klinik für Geflügel'!$B$7:$B$48,'Name und Erklärungen'!$E$2)</f>
        <v>0</v>
      </c>
      <c r="C4" s="136">
        <f>COUNTIFS('Klinik für Geflügel'!$C$7:$C$48,Auswertung!A4,'Klinik für Geflügel'!$B$7:$B$48,'Name und Erklärungen'!$E$3)</f>
        <v>0</v>
      </c>
      <c r="D4" s="136">
        <f>COUNTIFS('Klinik für Geflügel'!$C$7:$C$48,Auswertung!A4,'Klinik für Geflügel'!$B$7:$B$48,'Name und Erklärungen'!$E$4)</f>
        <v>0</v>
      </c>
      <c r="E4" s="198" t="s">
        <v>340</v>
      </c>
      <c r="F4" s="223">
        <f>COUNTIFS('Klinik für Geflügel'!$F$7:$F$48,Auswertung!E4,'Klinik für Geflügel'!$E$7:$E$48,'Name und Erklärungen'!$E$2)</f>
        <v>0</v>
      </c>
      <c r="G4" s="223">
        <f>COUNTIFS('Klinik für Geflügel'!$F$7:$F$48,Auswertung!E4,'Klinik für Geflügel'!$E$7:$E$48,'Name und Erklärungen'!$E$3)</f>
        <v>0</v>
      </c>
      <c r="H4" s="223">
        <f>COUNTIFS('Klinik für Geflügel'!$F$7:$F$48,Auswertung!E4,'Klinik für Geflügel'!$E$7:$E$48,'Name und Erklärungen'!$E$4)</f>
        <v>0</v>
      </c>
      <c r="I4" s="198" t="s">
        <v>156</v>
      </c>
      <c r="J4" s="224">
        <f>COUNTIFS('Klinik für Geflügel'!$I$7:$I$48,Auswertung!$I4,'Klinik für Geflügel'!$H$7:$H$48,'Name und Erklärungen'!$E$2)</f>
        <v>0</v>
      </c>
      <c r="K4" s="224">
        <f>COUNTIFS('Klinik für Geflügel'!$I$7:$I$48,Auswertung!$I4,'Klinik für Geflügel'!$H$7:$H$48,'Name und Erklärungen'!$E$3)</f>
        <v>0</v>
      </c>
      <c r="L4" s="224">
        <f>COUNTIFS('Klinik für Geflügel'!$I$7:$I$48,Auswertung!$I4,'Klinik für Geflügel'!$H$7:$H$48,'Name und Erklärungen'!$E$4)</f>
        <v>0</v>
      </c>
      <c r="M4" s="198" t="s">
        <v>174</v>
      </c>
      <c r="N4" s="234">
        <f>COUNTIFS('Klinik für Geflügel'!$K$7:$K$48,M4,'Klinik für Geflügel'!$N$7:$N$48,'Name und Erklärungen'!$E$2)</f>
        <v>0</v>
      </c>
      <c r="O4" s="234">
        <f>COUNTIFS('Klinik für Geflügel'!$K$7:$K$48,Auswertung!M4,'Klinik für Geflügel'!$N$7:$N$48,'Name und Erklärungen'!$E$3)</f>
        <v>0</v>
      </c>
      <c r="P4" s="234">
        <f>COUNTIFS('Klinik für Geflügel'!$K$7:$K$48,Auswertung!M4,'Klinik für Geflügel'!$N$7:$N$48,'Name und Erklärungen'!$E$4)</f>
        <v>0</v>
      </c>
      <c r="Q4" s="179" t="s">
        <v>167</v>
      </c>
      <c r="R4" s="248" t="str">
        <f>IF(COUNTIF('Klinik für Geflügel'!$K$7:$K$48,Auswertung!Q4)&gt;0,"ja","nein")</f>
        <v>ja</v>
      </c>
      <c r="U4" s="188" t="s">
        <v>106</v>
      </c>
      <c r="V4" s="136">
        <f>COUNTIF('Klinik für Geflügel'!$S$7:$S$48,'Name und Erklärungen'!$E$2)</f>
        <v>0</v>
      </c>
      <c r="W4" s="136">
        <f>COUNTIF('Klinik für Geflügel'!$S$7:$S$48,'Name und Erklärungen'!$E$3)</f>
        <v>0</v>
      </c>
      <c r="X4" s="136">
        <f>COUNTIF('Klinik für Geflügel'!$S$7:$S$48,'Name und Erklärungen'!$E$4)</f>
        <v>0</v>
      </c>
      <c r="Y4" s="199" t="s">
        <v>61</v>
      </c>
      <c r="Z4" s="221">
        <f>COUNTIFS('Klinik für Geflügel'!$Q$7:$Q$48,Auswertung!Y4)</f>
        <v>0</v>
      </c>
      <c r="AA4" s="237"/>
      <c r="AB4" s="237"/>
      <c r="AC4" s="184" t="s">
        <v>57</v>
      </c>
      <c r="AD4" s="220">
        <f>COUNTIF('Klinik für Geflügel'!$AR$7:$AR$48,'Name und Erklärungen'!F13)</f>
        <v>0</v>
      </c>
    </row>
    <row r="5" spans="1:38" x14ac:dyDescent="0.3">
      <c r="A5" s="198" t="s">
        <v>341</v>
      </c>
      <c r="B5" s="136">
        <f>COUNTIFS('Klinik für Geflügel'!$C$7:$C$48,Auswertung!A5,'Klinik für Geflügel'!$B$7:$B$48,'Name und Erklärungen'!$E$2)</f>
        <v>0</v>
      </c>
      <c r="C5" s="136">
        <f>COUNTIFS('Klinik für Geflügel'!$C$7:$C$48,Auswertung!A5,'Klinik für Geflügel'!$B$7:$B$48,'Name und Erklärungen'!$E$3)</f>
        <v>0</v>
      </c>
      <c r="D5" s="136">
        <f>COUNTIFS('Klinik für Geflügel'!$C$7:$C$48,Auswertung!A5,'Klinik für Geflügel'!$B$7:$B$48,'Name und Erklärungen'!$E$4)</f>
        <v>0</v>
      </c>
      <c r="E5" s="198" t="s">
        <v>341</v>
      </c>
      <c r="F5" s="223">
        <f>COUNTIFS('Klinik für Geflügel'!$F$7:$F$48,Auswertung!E5,'Klinik für Geflügel'!$E$7:$E$48,'Name und Erklärungen'!$E$2)</f>
        <v>0</v>
      </c>
      <c r="G5" s="223">
        <f>COUNTIFS('Klinik für Geflügel'!$F$7:$F$48,Auswertung!E5,'Klinik für Geflügel'!$E$7:$E$48,'Name und Erklärungen'!$E$3)</f>
        <v>0</v>
      </c>
      <c r="H5" s="223">
        <f>COUNTIFS('Klinik für Geflügel'!$F$7:$F$48,Auswertung!E5,'Klinik für Geflügel'!$E$7:$E$48,'Name und Erklärungen'!$E$4)</f>
        <v>0</v>
      </c>
      <c r="I5" s="198" t="s">
        <v>157</v>
      </c>
      <c r="J5" s="224">
        <f>COUNTIFS('Klinik für Geflügel'!$I$7:$I$48,Auswertung!$I5,'Klinik für Geflügel'!$H$7:$H$48,'Name und Erklärungen'!$E$2)</f>
        <v>0</v>
      </c>
      <c r="K5" s="224">
        <f>COUNTIFS('Klinik für Geflügel'!$I$7:$I$48,Auswertung!$I5,'Klinik für Geflügel'!$H$7:$H$48,'Name und Erklärungen'!$E$3)</f>
        <v>0</v>
      </c>
      <c r="L5" s="224">
        <f>COUNTIFS('Klinik für Geflügel'!$I$7:$I$48,Auswertung!$I5,'Klinik für Geflügel'!$H$7:$H$48,'Name und Erklärungen'!$E$4)</f>
        <v>0</v>
      </c>
      <c r="M5" s="198" t="s">
        <v>175</v>
      </c>
      <c r="N5" s="234">
        <f>COUNTIFS('Klinik für Geflügel'!$K$7:$K$48,M5,'Klinik für Geflügel'!$N$7:$N$48,'Name und Erklärungen'!$E$2)</f>
        <v>0</v>
      </c>
      <c r="O5" s="234">
        <f>COUNTIFS('Klinik für Geflügel'!$K$7:$K$48,Auswertung!M5,'Klinik für Geflügel'!$N$7:$N$48,'Name und Erklärungen'!$E$3)</f>
        <v>0</v>
      </c>
      <c r="P5" s="234">
        <f>COUNTIFS('Klinik für Geflügel'!$K$7:$K$48,Auswertung!M5,'Klinik für Geflügel'!$N$7:$N$48,'Name und Erklärungen'!$E$4)</f>
        <v>0</v>
      </c>
      <c r="Q5" s="179" t="s">
        <v>168</v>
      </c>
      <c r="R5" s="248" t="str">
        <f>IF(COUNTIF('Klinik für Geflügel'!$K$7:$K$48,Auswertung!Q5)&gt;0,"ja","nein")</f>
        <v>nein</v>
      </c>
      <c r="U5" s="188" t="s">
        <v>123</v>
      </c>
      <c r="V5" s="136">
        <f>COUNTIF('Klinik für Geflügel'!$T$7:$T$48,'Name und Erklärungen'!$E$2)</f>
        <v>0</v>
      </c>
      <c r="W5" s="136">
        <f>COUNTIF('Klinik für Geflügel'!$T$7:$T$48,'Name und Erklärungen'!$E$3)</f>
        <v>0</v>
      </c>
      <c r="X5" s="136">
        <f>COUNTIF('Klinik für Geflügel'!$T$7:$T$48,'Name und Erklärungen'!$E$4)</f>
        <v>0</v>
      </c>
      <c r="Y5" s="199" t="s">
        <v>56</v>
      </c>
      <c r="Z5" s="221">
        <f>COUNTIFS('Klinik für Geflügel'!$Q$7:$Q$48,Auswertung!Y5)</f>
        <v>0</v>
      </c>
      <c r="AA5" s="237"/>
      <c r="AB5" s="237"/>
      <c r="AC5" s="183" t="s">
        <v>304</v>
      </c>
      <c r="AD5" s="220">
        <f>COUNTIF('Klinik für Geflügel'!$AR$7:$AR$48,'Name und Erklärungen'!F14)</f>
        <v>0</v>
      </c>
      <c r="AJ5" t="s">
        <v>153</v>
      </c>
      <c r="AK5" t="b">
        <f>COUNTIF(AJ$5:AJ12,AJ5)&gt;1</f>
        <v>1</v>
      </c>
      <c r="AL5">
        <f>COUNTIF(AK5:AK12,FALSE)</f>
        <v>1</v>
      </c>
    </row>
    <row r="6" spans="1:38" x14ac:dyDescent="0.3">
      <c r="A6" s="198" t="s">
        <v>338</v>
      </c>
      <c r="B6" s="136">
        <f>COUNTIFS('Klinik für Geflügel'!$C$7:$C$48,Auswertung!A6,'Klinik für Geflügel'!$B$7:$B$48,'Name und Erklärungen'!$E$2)</f>
        <v>0</v>
      </c>
      <c r="C6" s="136">
        <f>COUNTIFS('Klinik für Geflügel'!$C$7:$C$48,Auswertung!A6,'Klinik für Geflügel'!$B$7:$B$48,'Name und Erklärungen'!$E$3)</f>
        <v>0</v>
      </c>
      <c r="D6" s="136">
        <f>COUNTIFS('Klinik für Geflügel'!$C$7:$C$48,Auswertung!A6,'Klinik für Geflügel'!$B$7:$B$48,'Name und Erklärungen'!$E$4)</f>
        <v>0</v>
      </c>
      <c r="E6" s="198" t="s">
        <v>338</v>
      </c>
      <c r="F6" s="223">
        <f>COUNTIFS('Klinik für Geflügel'!$F$7:$F$48,Auswertung!E6,'Klinik für Geflügel'!$E$7:$E$48,'Name und Erklärungen'!$E$2)</f>
        <v>0</v>
      </c>
      <c r="G6" s="223">
        <f>COUNTIFS('Klinik für Geflügel'!$F$7:$F$48,Auswertung!E6,'Klinik für Geflügel'!$E$7:$E$48,'Name und Erklärungen'!$E$3)</f>
        <v>0</v>
      </c>
      <c r="H6" s="223">
        <f>COUNTIFS('Klinik für Geflügel'!$F$7:$F$48,Auswertung!E6,'Klinik für Geflügel'!$E$7:$E$48,'Name und Erklärungen'!$E$4)</f>
        <v>0</v>
      </c>
      <c r="I6" s="198" t="s">
        <v>158</v>
      </c>
      <c r="J6" s="224">
        <f>COUNTIFS('Klinik für Geflügel'!$I$7:$I$48,Auswertung!$I6,'Klinik für Geflügel'!$H$7:$H$48,'Name und Erklärungen'!$E$2)</f>
        <v>0</v>
      </c>
      <c r="K6" s="224">
        <f>COUNTIFS('Klinik für Geflügel'!$I$7:$I$48,Auswertung!$I6,'Klinik für Geflügel'!$H$7:$H$48,'Name und Erklärungen'!$E$3)</f>
        <v>0</v>
      </c>
      <c r="L6" s="224">
        <f>COUNTIFS('Klinik für Geflügel'!$I$7:$I$48,Auswertung!$I6,'Klinik für Geflügel'!$H$7:$H$48,'Name und Erklärungen'!$E$4)</f>
        <v>0</v>
      </c>
      <c r="M6" s="198" t="s">
        <v>176</v>
      </c>
      <c r="N6" s="234">
        <f>COUNTIFS('Klinik für Geflügel'!$K$7:$K$48,M6,'Klinik für Geflügel'!$N$7:$N$48,'Name und Erklärungen'!$E$2)</f>
        <v>0</v>
      </c>
      <c r="O6" s="234">
        <f>COUNTIFS('Klinik für Geflügel'!$K$7:$K$48,Auswertung!M6,'Klinik für Geflügel'!$N$7:$N$48,'Name und Erklärungen'!$E$3)</f>
        <v>0</v>
      </c>
      <c r="P6" s="234">
        <f>COUNTIFS('Klinik für Geflügel'!$K$7:$K$48,Auswertung!M6,'Klinik für Geflügel'!$N$7:$N$48,'Name und Erklärungen'!$E$4)</f>
        <v>0</v>
      </c>
      <c r="Q6" s="179" t="s">
        <v>169</v>
      </c>
      <c r="R6" s="248" t="str">
        <f>IF(COUNTIF('Klinik für Geflügel'!$K$7:$K$48,Auswertung!Q6)&gt;0,"ja","nein")</f>
        <v>nein</v>
      </c>
      <c r="U6" s="188" t="s">
        <v>124</v>
      </c>
      <c r="V6" s="136">
        <f>COUNTIF('Klinik für Geflügel'!$U$7:$U$48,'Name und Erklärungen'!$E$2)</f>
        <v>0</v>
      </c>
      <c r="W6" s="136">
        <f>COUNTIF('Klinik für Geflügel'!$U$7:$U$48,'Name und Erklärungen'!$E$3)</f>
        <v>0</v>
      </c>
      <c r="X6" s="136">
        <f>COUNTIF('Klinik für Geflügel'!$U$7:$U$48,'Name und Erklärungen'!$E$4)</f>
        <v>0</v>
      </c>
      <c r="Y6" s="199" t="s">
        <v>71</v>
      </c>
      <c r="Z6" s="221">
        <f>COUNTIFS('Klinik für Geflügel'!$Q$7:$Q$48,Auswertung!Y6)</f>
        <v>0</v>
      </c>
      <c r="AA6" s="237"/>
      <c r="AB6" s="237"/>
      <c r="AC6" s="184" t="s">
        <v>307</v>
      </c>
      <c r="AD6" s="220">
        <f>COUNTIF('Klinik für Geflügel'!$AR$7:$AR$48,'Name und Erklärungen'!F15)</f>
        <v>0</v>
      </c>
      <c r="AJ6" t="s">
        <v>383</v>
      </c>
      <c r="AK6" t="b">
        <f>COUNTIF(AJ$5:AJ13,AJ6)&gt;1</f>
        <v>1</v>
      </c>
    </row>
    <row r="7" spans="1:38" x14ac:dyDescent="0.3">
      <c r="A7" s="198" t="s">
        <v>344</v>
      </c>
      <c r="B7" s="136">
        <f>COUNTIFS('Klinik für Geflügel'!$C$7:$C$48,Auswertung!A7,'Klinik für Geflügel'!$B$7:$B$48,'Name und Erklärungen'!$E$2)</f>
        <v>0</v>
      </c>
      <c r="C7" s="136">
        <f>COUNTIFS('Klinik für Geflügel'!$C$7:$C$48,Auswertung!A7,'Klinik für Geflügel'!$B$7:$B$48,'Name und Erklärungen'!$E$3)</f>
        <v>0</v>
      </c>
      <c r="D7" s="136">
        <f>COUNTIFS('Klinik für Geflügel'!$C$7:$C$48,Auswertung!A7,'Klinik für Geflügel'!$B$7:$B$48,'Name und Erklärungen'!$E$4)</f>
        <v>0</v>
      </c>
      <c r="E7" s="198" t="s">
        <v>344</v>
      </c>
      <c r="F7" s="223">
        <f>COUNTIFS('Klinik für Geflügel'!$F$7:$F$48,Auswertung!E7,'Klinik für Geflügel'!$E$7:$E$48,'Name und Erklärungen'!$E$2)</f>
        <v>0</v>
      </c>
      <c r="G7" s="223">
        <f>COUNTIFS('Klinik für Geflügel'!$F$7:$F$48,Auswertung!E7,'Klinik für Geflügel'!$E$7:$E$48,'Name und Erklärungen'!$E$3)</f>
        <v>0</v>
      </c>
      <c r="H7" s="223">
        <f>COUNTIFS('Klinik für Geflügel'!$F$7:$F$48,Auswertung!E7,'Klinik für Geflügel'!$E$7:$E$48,'Name und Erklärungen'!$E$4)</f>
        <v>0</v>
      </c>
      <c r="I7" s="198" t="s">
        <v>159</v>
      </c>
      <c r="J7" s="224">
        <f>COUNTIFS('Klinik für Geflügel'!$I$7:$I$48,Auswertung!$I7,'Klinik für Geflügel'!$H$7:$H$48,'Name und Erklärungen'!$E$2)</f>
        <v>0</v>
      </c>
      <c r="K7" s="224">
        <f>COUNTIFS('Klinik für Geflügel'!$I$7:$I$48,Auswertung!$I7,'Klinik für Geflügel'!$H$7:$H$48,'Name und Erklärungen'!$E$3)</f>
        <v>0</v>
      </c>
      <c r="L7" s="224">
        <f>COUNTIFS('Klinik für Geflügel'!$I$7:$I$48,Auswertung!$I7,'Klinik für Geflügel'!$H$7:$H$48,'Name und Erklärungen'!$E$4)</f>
        <v>0</v>
      </c>
      <c r="M7" s="198" t="s">
        <v>177</v>
      </c>
      <c r="N7" s="234">
        <f>COUNTIFS('Klinik für Geflügel'!$K$7:$K$48,M7,'Klinik für Geflügel'!$N$7:$N$48,'Name und Erklärungen'!$E$2)</f>
        <v>0</v>
      </c>
      <c r="O7" s="234">
        <f>COUNTIFS('Klinik für Geflügel'!$K$7:$K$48,Auswertung!M7,'Klinik für Geflügel'!$N$7:$N$48,'Name und Erklärungen'!$E$3)</f>
        <v>0</v>
      </c>
      <c r="P7" s="234">
        <f>COUNTIFS('Klinik für Geflügel'!$K$7:$K$48,Auswertung!M7,'Klinik für Geflügel'!$N$7:$N$48,'Name und Erklärungen'!$E$4)</f>
        <v>0</v>
      </c>
      <c r="Q7" s="179" t="s">
        <v>170</v>
      </c>
      <c r="R7" s="248" t="str">
        <f>IF(COUNTIF('Klinik für Geflügel'!$K$7:$K$48,Auswertung!Q7)&gt;0,"ja","nein")</f>
        <v>nein</v>
      </c>
      <c r="U7" s="188" t="s">
        <v>26</v>
      </c>
      <c r="V7" s="136">
        <f>COUNTIF('Klinik für Geflügel'!$V$7:$V$48,'Name und Erklärungen'!$E$2)</f>
        <v>0</v>
      </c>
      <c r="W7" s="136">
        <f>COUNTIF('Klinik für Geflügel'!$V$7:$V$48,'Name und Erklärungen'!$E$3)</f>
        <v>0</v>
      </c>
      <c r="X7" s="136">
        <f>COUNTIF('Klinik für Geflügel'!$V$7:$V$48,'Name und Erklärungen'!$E$4)</f>
        <v>0</v>
      </c>
      <c r="Y7" s="199" t="s">
        <v>328</v>
      </c>
      <c r="Z7" s="221">
        <f>COUNTIFS('Klinik für Geflügel'!$Q$7:$Q$48,Auswertung!Y7)</f>
        <v>0</v>
      </c>
      <c r="AA7" s="237"/>
      <c r="AB7" s="237"/>
      <c r="AC7" s="184" t="s">
        <v>70</v>
      </c>
      <c r="AD7" s="220">
        <f>COUNTIF('Klinik für Geflügel'!$AR$7:$AR$48,'Name und Erklärungen'!F16)</f>
        <v>0</v>
      </c>
      <c r="AJ7" t="s">
        <v>153</v>
      </c>
      <c r="AK7" t="b">
        <f>COUNTIF(AJ$5:AJ14,AJ7)&gt;1</f>
        <v>1</v>
      </c>
    </row>
    <row r="8" spans="1:38" x14ac:dyDescent="0.3">
      <c r="A8" s="198" t="s">
        <v>342</v>
      </c>
      <c r="B8" s="136">
        <f>COUNTIFS('Klinik für Geflügel'!$C$7:$C$48,Auswertung!A8,'Klinik für Geflügel'!$B$7:$B$48,'Name und Erklärungen'!$E$2)</f>
        <v>0</v>
      </c>
      <c r="C8" s="136">
        <f>COUNTIFS('Klinik für Geflügel'!$C$7:$C$48,Auswertung!A8,'Klinik für Geflügel'!$B$7:$B$48,'Name und Erklärungen'!$E$3)</f>
        <v>0</v>
      </c>
      <c r="D8" s="136">
        <f>COUNTIFS('Klinik für Geflügel'!$C$7:$C$48,Auswertung!A8,'Klinik für Geflügel'!$B$7:$B$48,'Name und Erklärungen'!$E$4)</f>
        <v>0</v>
      </c>
      <c r="E8" s="198" t="s">
        <v>342</v>
      </c>
      <c r="F8" s="223">
        <f>COUNTIFS('Klinik für Geflügel'!$F$7:$F$48,Auswertung!E8,'Klinik für Geflügel'!$E$7:$E$48,'Name und Erklärungen'!$E$2)</f>
        <v>0</v>
      </c>
      <c r="G8" s="223">
        <f>COUNTIFS('Klinik für Geflügel'!$F$7:$F$48,Auswertung!E8,'Klinik für Geflügel'!$E$7:$E$48,'Name und Erklärungen'!$E$3)</f>
        <v>0</v>
      </c>
      <c r="H8" s="223">
        <f>COUNTIFS('Klinik für Geflügel'!$F$7:$F$48,Auswertung!E8,'Klinik für Geflügel'!$E$7:$E$48,'Name und Erklärungen'!$E$4)</f>
        <v>0</v>
      </c>
      <c r="I8" s="198" t="s">
        <v>160</v>
      </c>
      <c r="J8" s="224">
        <f>COUNTIFS('Klinik für Geflügel'!$I$7:$I$48,Auswertung!$I8,'Klinik für Geflügel'!$H$7:$H$48,'Name und Erklärungen'!$E$2)</f>
        <v>0</v>
      </c>
      <c r="K8" s="224">
        <f>COUNTIFS('Klinik für Geflügel'!$I$7:$I$48,Auswertung!$I8,'Klinik für Geflügel'!$H$7:$H$48,'Name und Erklärungen'!$E$3)</f>
        <v>0</v>
      </c>
      <c r="L8" s="224">
        <f>COUNTIFS('Klinik für Geflügel'!$I$7:$I$48,Auswertung!$I8,'Klinik für Geflügel'!$H$7:$H$48,'Name und Erklärungen'!$E$4)</f>
        <v>0</v>
      </c>
      <c r="M8" s="198" t="s">
        <v>380</v>
      </c>
      <c r="N8" s="234">
        <f>COUNTIFS('Klinik für Geflügel'!$K$7:$K$48,M8,'Klinik für Geflügel'!$N$7:$N$48,'Name und Erklärungen'!$E$2)</f>
        <v>0</v>
      </c>
      <c r="O8" s="234">
        <f>COUNTIFS('Klinik für Geflügel'!$K$7:$K$48,Auswertung!M8,'Klinik für Geflügel'!$N$7:$N$48,'Name und Erklärungen'!$E$3)</f>
        <v>0</v>
      </c>
      <c r="P8" s="234">
        <f>COUNTIFS('Klinik für Geflügel'!$K$7:$K$48,Auswertung!M8,'Klinik für Geflügel'!$N$7:$N$48,'Name und Erklärungen'!$E$4)</f>
        <v>0</v>
      </c>
      <c r="Q8" s="179" t="s">
        <v>171</v>
      </c>
      <c r="R8" s="248" t="str">
        <f>IF(COUNTIF('Klinik für Geflügel'!$K$7:$K$48,Auswertung!Q8)&gt;0,"ja","nein")</f>
        <v>nein</v>
      </c>
      <c r="U8" s="188" t="s">
        <v>111</v>
      </c>
      <c r="V8" s="136">
        <f>COUNTIF('Klinik für Geflügel'!$W$7:$W$48,'Name und Erklärungen'!$E$2)</f>
        <v>0</v>
      </c>
      <c r="W8" s="136">
        <f>COUNTIF('Klinik für Geflügel'!$W$7:$W$48,'Name und Erklärungen'!$E$3)</f>
        <v>0</v>
      </c>
      <c r="X8" s="136">
        <f>COUNTIF('Klinik für Geflügel'!$W$7:$W$48,'Name und Erklärungen'!$E$4)</f>
        <v>0</v>
      </c>
      <c r="Y8" s="199" t="s">
        <v>291</v>
      </c>
      <c r="Z8" s="221">
        <f>COUNTIFS('Klinik für Geflügel'!$Q$7:$Q$48,Auswertung!Y8)</f>
        <v>0</v>
      </c>
      <c r="AA8" s="237"/>
      <c r="AB8" s="237"/>
      <c r="AC8" s="184" t="s">
        <v>308</v>
      </c>
      <c r="AD8" s="220">
        <f>COUNTIF('Klinik für Geflügel'!$AR$7:$AR$48,'Name und Erklärungen'!F17)</f>
        <v>0</v>
      </c>
      <c r="AJ8" t="s">
        <v>383</v>
      </c>
      <c r="AK8" t="b">
        <f>COUNTIF(AJ$5:AJ15,AJ8)&gt;1</f>
        <v>1</v>
      </c>
    </row>
    <row r="9" spans="1:38" x14ac:dyDescent="0.3">
      <c r="A9" s="198" t="s">
        <v>343</v>
      </c>
      <c r="B9" s="136">
        <f>COUNTIFS('Klinik für Geflügel'!$C$7:$C$48,Auswertung!A9,'Klinik für Geflügel'!$B$7:$B$48,'Name und Erklärungen'!$E$2)</f>
        <v>0</v>
      </c>
      <c r="C9" s="136">
        <f>COUNTIFS('Klinik für Geflügel'!$C$7:$C$48,Auswertung!A9,'Klinik für Geflügel'!$B$7:$B$48,'Name und Erklärungen'!$E$3)</f>
        <v>0</v>
      </c>
      <c r="D9" s="136">
        <f>COUNTIFS('Klinik für Geflügel'!$C$7:$C$48,Auswertung!A9,'Klinik für Geflügel'!$B$7:$B$48,'Name und Erklärungen'!$E$4)</f>
        <v>0</v>
      </c>
      <c r="E9" s="198" t="s">
        <v>343</v>
      </c>
      <c r="F9" s="223">
        <f>COUNTIFS('Klinik für Geflügel'!$F$7:$F$48,Auswertung!E9,'Klinik für Geflügel'!$E$7:$E$48,'Name und Erklärungen'!$E$2)</f>
        <v>0</v>
      </c>
      <c r="G9" s="223">
        <f>COUNTIFS('Klinik für Geflügel'!$F$7:$F$48,Auswertung!E9,'Klinik für Geflügel'!$E$7:$E$48,'Name und Erklärungen'!$E$3)</f>
        <v>0</v>
      </c>
      <c r="H9" s="223">
        <f>COUNTIFS('Klinik für Geflügel'!$F$7:$F$48,Auswertung!E9,'Klinik für Geflügel'!$E$7:$E$48,'Name und Erklärungen'!$E$4)</f>
        <v>0</v>
      </c>
      <c r="I9" s="198" t="s">
        <v>161</v>
      </c>
      <c r="J9" s="224">
        <f>COUNTIFS('Klinik für Geflügel'!$I$7:$I$48,Auswertung!$I9,'Klinik für Geflügel'!$H$7:$H$48,'Name und Erklärungen'!$E$2)</f>
        <v>0</v>
      </c>
      <c r="K9" s="224">
        <f>COUNTIFS('Klinik für Geflügel'!$I$7:$I$48,Auswertung!$I9,'Klinik für Geflügel'!$H$7:$H$48,'Name und Erklärungen'!$E$3)</f>
        <v>0</v>
      </c>
      <c r="L9" s="224">
        <f>COUNTIFS('Klinik für Geflügel'!$I$7:$I$48,Auswertung!$I9,'Klinik für Geflügel'!$H$7:$H$48,'Name und Erklärungen'!$E$4)</f>
        <v>0</v>
      </c>
      <c r="M9" s="198" t="s">
        <v>381</v>
      </c>
      <c r="N9" s="234">
        <f>COUNTIFS('Klinik für Geflügel'!$K$7:$K$48,M9,'Klinik für Geflügel'!$N$7:$N$48,'Name und Erklärungen'!$E$2)</f>
        <v>0</v>
      </c>
      <c r="O9" s="234">
        <f>COUNTIFS('Klinik für Geflügel'!$K$7:$K$48,Auswertung!M9,'Klinik für Geflügel'!$N$7:$N$48,'Name und Erklärungen'!$E$3)</f>
        <v>0</v>
      </c>
      <c r="P9" s="234">
        <f>COUNTIFS('Klinik für Geflügel'!$K$7:$K$48,Auswertung!M9,'Klinik für Geflügel'!$N$7:$N$48,'Name und Erklärungen'!$E$4)</f>
        <v>0</v>
      </c>
      <c r="Q9" s="118"/>
      <c r="U9" s="188" t="s">
        <v>125</v>
      </c>
      <c r="V9" s="136">
        <f>COUNTIF('Klinik für Geflügel'!$X$7:$X$48,'Name und Erklärungen'!$E$2)</f>
        <v>0</v>
      </c>
      <c r="W9" s="136">
        <f>COUNTIF('Klinik für Geflügel'!$X$7:$X$48,'Name und Erklärungen'!$E$3)</f>
        <v>0</v>
      </c>
      <c r="X9" s="136">
        <f>COUNTIF('Klinik für Geflügel'!$X$7:$X$48,'Name und Erklärungen'!$E$4)</f>
        <v>0</v>
      </c>
      <c r="Y9" s="199" t="s">
        <v>329</v>
      </c>
      <c r="Z9" s="221">
        <f>COUNTIFS('Klinik für Geflügel'!$Q$7:$Q$48,Auswertung!Y9)</f>
        <v>0</v>
      </c>
      <c r="AA9" s="237"/>
      <c r="AB9" s="237"/>
      <c r="AC9" s="184" t="s">
        <v>76</v>
      </c>
      <c r="AD9" s="220">
        <f>COUNTIF('Klinik für Geflügel'!$AR$7:$AR$48,'Name und Erklärungen'!F18)</f>
        <v>0</v>
      </c>
      <c r="AJ9" t="s">
        <v>153</v>
      </c>
      <c r="AK9" t="b">
        <f>COUNTIF(AJ$5:AJ16,AJ9)&gt;1</f>
        <v>1</v>
      </c>
    </row>
    <row r="10" spans="1:38" x14ac:dyDescent="0.3">
      <c r="A10" s="198" t="s">
        <v>339</v>
      </c>
      <c r="B10" s="136">
        <f>COUNTIFS('Klinik für Geflügel'!$C$7:$C$48,Auswertung!A10,'Klinik für Geflügel'!$B$7:$B$48,'Name und Erklärungen'!$E$2)</f>
        <v>0</v>
      </c>
      <c r="C10" s="136">
        <f>COUNTIFS('Klinik für Geflügel'!$C$7:$C$48,Auswertung!A10,'Klinik für Geflügel'!$B$7:$B$48,'Name und Erklärungen'!$E$3)</f>
        <v>0</v>
      </c>
      <c r="D10" s="136">
        <f>COUNTIFS('Klinik für Geflügel'!$C$7:$C$48,Auswertung!A10,'Klinik für Geflügel'!$B$7:$B$48,'Name und Erklärungen'!$E$4)</f>
        <v>0</v>
      </c>
      <c r="E10" s="198" t="s">
        <v>339</v>
      </c>
      <c r="F10" s="223">
        <f>COUNTIFS('Klinik für Geflügel'!$F$7:$F$48,Auswertung!E10,'Klinik für Geflügel'!$E$7:$E$48,'Name und Erklärungen'!$E$2)</f>
        <v>0</v>
      </c>
      <c r="G10" s="223">
        <f>COUNTIFS('Klinik für Geflügel'!$F$7:$F$48,Auswertung!E10,'Klinik für Geflügel'!$E$7:$E$48,'Name und Erklärungen'!$E$3)</f>
        <v>0</v>
      </c>
      <c r="H10" s="223">
        <f>COUNTIFS('Klinik für Geflügel'!$F$7:$F$48,Auswertung!E10,'Klinik für Geflügel'!$E$7:$E$48,'Name und Erklärungen'!$E$4)</f>
        <v>0</v>
      </c>
      <c r="I10" s="198" t="s">
        <v>162</v>
      </c>
      <c r="J10" s="224">
        <f>COUNTIFS('Klinik für Geflügel'!$I$7:$I$48,Auswertung!$I10,'Klinik für Geflügel'!$H$7:$H$48,'Name und Erklärungen'!$E$2)</f>
        <v>0</v>
      </c>
      <c r="K10" s="224">
        <f>COUNTIFS('Klinik für Geflügel'!$I$7:$I$48,Auswertung!$I10,'Klinik für Geflügel'!$H$7:$H$48,'Name und Erklärungen'!$E$3)</f>
        <v>0</v>
      </c>
      <c r="L10" s="224">
        <f>COUNTIFS('Klinik für Geflügel'!$I$7:$I$48,Auswertung!$I10,'Klinik für Geflügel'!$H$7:$H$48,'Name und Erklärungen'!$E$4)</f>
        <v>0</v>
      </c>
      <c r="M10" s="198" t="s">
        <v>178</v>
      </c>
      <c r="N10" s="234">
        <f>COUNTIFS('Klinik für Geflügel'!$K$7:$K$48,M10,'Klinik für Geflügel'!$N$7:$N$48,'Name und Erklärungen'!$E$2)</f>
        <v>0</v>
      </c>
      <c r="O10" s="234">
        <f>COUNTIFS('Klinik für Geflügel'!$K$7:$K$48,Auswertung!M10,'Klinik für Geflügel'!$N$7:$N$48,'Name und Erklärungen'!$E$3)</f>
        <v>0</v>
      </c>
      <c r="P10" s="234">
        <f>COUNTIFS('Klinik für Geflügel'!$K$7:$K$48,Auswertung!M10,'Klinik für Geflügel'!$N$7:$N$48,'Name und Erklärungen'!$E$4)</f>
        <v>0</v>
      </c>
      <c r="Q10" s="118"/>
      <c r="U10" s="188" t="s">
        <v>126</v>
      </c>
      <c r="V10" s="136">
        <f>COUNTIF('Klinik für Geflügel'!$Y$7:$Y$48,'Name und Erklärungen'!$E$2)</f>
        <v>0</v>
      </c>
      <c r="W10" s="136">
        <f>COUNTIF('Klinik für Geflügel'!$Y$7:$Y$48,'Name und Erklärungen'!$E$3)</f>
        <v>0</v>
      </c>
      <c r="X10" s="136">
        <f>COUNTIF('Klinik für Geflügel'!$Y$7:$Y$48,'Name und Erklärungen'!$E$4)</f>
        <v>0</v>
      </c>
      <c r="Y10" s="199" t="s">
        <v>75</v>
      </c>
      <c r="Z10" s="221">
        <f>COUNTIFS('Klinik für Geflügel'!$Q$7:$Q$48,Auswertung!Y10)</f>
        <v>0</v>
      </c>
      <c r="AA10" s="237"/>
      <c r="AB10" s="237"/>
      <c r="AC10" s="183" t="s">
        <v>309</v>
      </c>
      <c r="AD10" s="220">
        <f>COUNTIF('Klinik für Geflügel'!$AR$7:$AR$48,'Name und Erklärungen'!F19)</f>
        <v>0</v>
      </c>
      <c r="AJ10" t="s">
        <v>153</v>
      </c>
      <c r="AK10" t="b">
        <f>COUNTIF(AJ$5:AJ17,AJ10)&gt;1</f>
        <v>1</v>
      </c>
    </row>
    <row r="11" spans="1:38" x14ac:dyDescent="0.3">
      <c r="A11" s="118"/>
      <c r="B11" s="42"/>
      <c r="C11" s="42"/>
      <c r="D11" s="42"/>
      <c r="E11" s="42"/>
      <c r="F11" s="42"/>
      <c r="G11" s="42"/>
      <c r="H11" s="42"/>
      <c r="I11" s="198" t="s">
        <v>163</v>
      </c>
      <c r="J11" s="224">
        <f>COUNTIFS('Klinik für Geflügel'!$I$7:$I$48,Auswertung!$I11,'Klinik für Geflügel'!$H$7:$H$48,'Name und Erklärungen'!$E$2)</f>
        <v>0</v>
      </c>
      <c r="K11" s="224">
        <f>COUNTIFS('Klinik für Geflügel'!$I$7:$I$48,Auswertung!$I11,'Klinik für Geflügel'!$H$7:$H$48,'Name und Erklärungen'!$E$3)</f>
        <v>0</v>
      </c>
      <c r="L11" s="224">
        <f>COUNTIFS('Klinik für Geflügel'!$I$7:$I$48,Auswertung!$I11,'Klinik für Geflügel'!$H$7:$H$48,'Name und Erklärungen'!$E$4)</f>
        <v>0</v>
      </c>
      <c r="M11" s="198" t="s">
        <v>106</v>
      </c>
      <c r="N11" s="234">
        <f>COUNTIFS('Klinik für Geflügel'!$K$7:$K$48,M11,'Klinik für Geflügel'!$N$7:$N$48,'Name und Erklärungen'!$E$2)</f>
        <v>0</v>
      </c>
      <c r="O11" s="234">
        <f>COUNTIFS('Klinik für Geflügel'!$K$7:$K$48,Auswertung!M11,'Klinik für Geflügel'!$N$7:$N$48,'Name und Erklärungen'!$E$3)</f>
        <v>0</v>
      </c>
      <c r="P11" s="234">
        <f>COUNTIFS('Klinik für Geflügel'!$K$7:$K$48,Auswertung!M11,'Klinik für Geflügel'!$N$7:$N$48,'Name und Erklärungen'!$E$4)</f>
        <v>0</v>
      </c>
      <c r="Q11" s="118"/>
      <c r="U11" s="188" t="s">
        <v>127</v>
      </c>
      <c r="V11" s="136">
        <f>COUNTIF('Klinik für Geflügel'!$Z$7:$Z$48,'Name und Erklärungen'!$E$2)</f>
        <v>0</v>
      </c>
      <c r="W11" s="136">
        <f>COUNTIF('Klinik für Geflügel'!$Z$7:$Z$48,'Name und Erklärungen'!$E$3)</f>
        <v>0</v>
      </c>
      <c r="X11" s="136">
        <f>COUNTIF('Klinik für Geflügel'!$Z$7:$Z$48,'Name und Erklärungen'!$E$4)</f>
        <v>0</v>
      </c>
      <c r="Y11" s="199" t="s">
        <v>53</v>
      </c>
      <c r="Z11" s="221">
        <f>COUNTIFS('Klinik für Geflügel'!$Q$7:$Q$48,Auswertung!Y11)</f>
        <v>0</v>
      </c>
      <c r="AA11" s="237"/>
      <c r="AB11" s="237"/>
      <c r="AC11" s="183" t="s">
        <v>314</v>
      </c>
      <c r="AD11" s="220">
        <f>COUNTIF('Klinik für Geflügel'!$AR$7:$AR$48,'Name und Erklärungen'!F20)</f>
        <v>0</v>
      </c>
      <c r="AJ11" t="s">
        <v>383</v>
      </c>
      <c r="AK11" t="b">
        <f>COUNTIF(AJ$5:AJ18,AJ11)&gt;1</f>
        <v>1</v>
      </c>
    </row>
    <row r="12" spans="1:38" x14ac:dyDescent="0.3">
      <c r="A12" s="118"/>
      <c r="B12" s="42"/>
      <c r="C12" s="42"/>
      <c r="D12" s="42"/>
      <c r="E12" s="42"/>
      <c r="F12" s="42"/>
      <c r="G12" s="42"/>
      <c r="H12" s="42"/>
      <c r="I12" s="198" t="s">
        <v>164</v>
      </c>
      <c r="J12" s="224">
        <f>COUNTIFS('Klinik für Geflügel'!$I$7:$I$48,Auswertung!$I12,'Klinik für Geflügel'!$H$7:$H$48,'Name und Erklärungen'!$E$2)</f>
        <v>0</v>
      </c>
      <c r="K12" s="224">
        <f>COUNTIFS('Klinik für Geflügel'!$I$7:$I$48,Auswertung!$I12,'Klinik für Geflügel'!$H$7:$H$48,'Name und Erklärungen'!$E$3)</f>
        <v>0</v>
      </c>
      <c r="L12" s="224">
        <f>COUNTIFS('Klinik für Geflügel'!$I$7:$I$48,Auswertung!$I12,'Klinik für Geflügel'!$H$7:$H$48,'Name und Erklärungen'!$E$4)</f>
        <v>0</v>
      </c>
      <c r="M12" s="198" t="s">
        <v>382</v>
      </c>
      <c r="N12" s="234">
        <f>COUNTIFS('Klinik für Geflügel'!$K$7:$K$48,M12,'Klinik für Geflügel'!$N$7:$N$48,'Name und Erklärungen'!$E$2)</f>
        <v>0</v>
      </c>
      <c r="O12" s="234">
        <f>COUNTIFS('Klinik für Geflügel'!$K$7:$K$48,Auswertung!M12,'Klinik für Geflügel'!$N$7:$N$48,'Name und Erklärungen'!$E$3)</f>
        <v>0</v>
      </c>
      <c r="P12" s="234">
        <f>COUNTIFS('Klinik für Geflügel'!$K$7:$K$48,Auswertung!M12,'Klinik für Geflügel'!$N$7:$N$48,'Name und Erklärungen'!$E$4)</f>
        <v>0</v>
      </c>
      <c r="Q12" s="118"/>
      <c r="U12" s="188" t="s">
        <v>128</v>
      </c>
      <c r="V12" s="136">
        <f>COUNTIF('Klinik für Geflügel'!$AA$7:$AA$48,'Name und Erklärungen'!$E$2)</f>
        <v>0</v>
      </c>
      <c r="W12" s="136">
        <f>COUNTIF('Klinik für Geflügel'!$AA$7:$AA$48,'Name und Erklärungen'!$E$3)</f>
        <v>0</v>
      </c>
      <c r="X12" s="136">
        <f>COUNTIF('Klinik für Geflügel'!$AA$7:$AA$48,'Name und Erklärungen'!$E$4)</f>
        <v>0</v>
      </c>
      <c r="Y12" s="199" t="s">
        <v>59</v>
      </c>
      <c r="Z12" s="221">
        <f>COUNTIFS('Klinik für Geflügel'!$Q$7:$Q$48,Auswertung!Y12)</f>
        <v>0</v>
      </c>
      <c r="AA12" s="237"/>
      <c r="AB12" s="237"/>
      <c r="AC12" s="183" t="s">
        <v>315</v>
      </c>
      <c r="AD12" s="220">
        <f>COUNTIF('Klinik für Geflügel'!$AR$7:$AR$48,'Name und Erklärungen'!F21)</f>
        <v>0</v>
      </c>
      <c r="AJ12" t="s">
        <v>384</v>
      </c>
      <c r="AK12" t="b">
        <f>COUNTIF(AJ$5:AJ19,AJ12)&gt;1</f>
        <v>0</v>
      </c>
    </row>
    <row r="13" spans="1:38" x14ac:dyDescent="0.3">
      <c r="A13" s="118"/>
      <c r="B13" s="42"/>
      <c r="C13" s="42"/>
      <c r="D13" s="42"/>
      <c r="E13" s="42"/>
      <c r="F13" s="42"/>
      <c r="G13" s="42"/>
      <c r="H13" s="42"/>
      <c r="I13" s="198" t="s">
        <v>165</v>
      </c>
      <c r="J13" s="224">
        <f>COUNTIFS('Klinik für Geflügel'!$I$7:$I$48,Auswertung!$I13,'Klinik für Geflügel'!$H$7:$H$48,'Name und Erklärungen'!$E$2)</f>
        <v>0</v>
      </c>
      <c r="K13" s="224">
        <f>COUNTIFS('Klinik für Geflügel'!$I$7:$I$48,Auswertung!$I13,'Klinik für Geflügel'!$H$7:$H$48,'Name und Erklärungen'!$E$3)</f>
        <v>0</v>
      </c>
      <c r="L13" s="224">
        <f>COUNTIFS('Klinik für Geflügel'!$I$7:$I$48,Auswertung!$I13,'Klinik für Geflügel'!$H$7:$H$48,'Name und Erklärungen'!$E$4)</f>
        <v>0</v>
      </c>
      <c r="M13" s="198" t="s">
        <v>114</v>
      </c>
      <c r="N13" s="234">
        <f>COUNTIFS('Klinik für Geflügel'!$K$7:$K$48,M13,'Klinik für Geflügel'!$N$7:$N$48,'Name und Erklärungen'!$E$2)</f>
        <v>0</v>
      </c>
      <c r="O13" s="234">
        <f>COUNTIFS('Klinik für Geflügel'!$K$7:$K$48,Auswertung!M13,'Klinik für Geflügel'!$N$7:$N$48,'Name und Erklärungen'!$E$3)</f>
        <v>0</v>
      </c>
      <c r="P13" s="234">
        <f>COUNTIFS('Klinik für Geflügel'!$K$7:$K$48,Auswertung!M13,'Klinik für Geflügel'!$N$7:$N$48,'Name und Erklärungen'!$E$4)</f>
        <v>0</v>
      </c>
      <c r="Q13" s="118"/>
      <c r="U13" s="188" t="s">
        <v>129</v>
      </c>
      <c r="V13" s="136">
        <f>COUNTIF('Klinik für Geflügel'!$AB$7:$AB$48,'Name und Erklärungen'!$E$2)</f>
        <v>0</v>
      </c>
      <c r="W13" s="136">
        <f>COUNTIF('Klinik für Geflügel'!$AB$7:$AB$48,'Name und Erklärungen'!$E$3)</f>
        <v>0</v>
      </c>
      <c r="X13" s="136">
        <f>COUNTIF('Klinik für Geflügel'!$AB$7:$AB$48,'Name und Erklärungen'!$E$4)</f>
        <v>0</v>
      </c>
      <c r="Y13" s="199" t="s">
        <v>330</v>
      </c>
      <c r="Z13" s="221">
        <f>COUNTIFS('Klinik für Geflügel'!$Q$7:$Q$48,Auswertung!Y13)</f>
        <v>0</v>
      </c>
      <c r="AA13" s="237"/>
      <c r="AB13" s="237"/>
      <c r="AC13" s="184" t="s">
        <v>316</v>
      </c>
      <c r="AD13" s="220">
        <f>COUNTIF('Klinik für Geflügel'!$AR$7:$AR$48,'Name und Erklärungen'!F22)</f>
        <v>0</v>
      </c>
    </row>
    <row r="14" spans="1:38" x14ac:dyDescent="0.3">
      <c r="A14" s="118"/>
      <c r="B14" s="42"/>
      <c r="C14" s="42"/>
      <c r="D14" s="42"/>
      <c r="E14" s="42"/>
      <c r="F14" s="42"/>
      <c r="G14" s="42"/>
      <c r="H14" s="42"/>
      <c r="I14" s="200" t="s">
        <v>114</v>
      </c>
      <c r="J14" s="224">
        <f>COUNTIFS('Klinik für Geflügel'!$I$7:$I$48,Auswertung!$I14,'Klinik für Geflügel'!$H$7:$H$48,'Name und Erklärungen'!$E$2)</f>
        <v>0</v>
      </c>
      <c r="K14" s="224">
        <f>COUNTIFS('Klinik für Geflügel'!$I$7:$I$48,Auswertung!$I14,'Klinik für Geflügel'!$H$7:$H$48,'Name und Erklärungen'!$E$3)</f>
        <v>0</v>
      </c>
      <c r="L14" s="224">
        <f>COUNTIFS('Klinik für Geflügel'!$I$7:$I$48,Auswertung!$I14,'Klinik für Geflügel'!$H$7:$H$48,'Name und Erklärungen'!$E$4)</f>
        <v>0</v>
      </c>
      <c r="M14" s="118"/>
      <c r="N14" s="118"/>
      <c r="O14" s="118"/>
      <c r="P14" s="118"/>
      <c r="U14" s="188" t="s">
        <v>130</v>
      </c>
      <c r="V14" s="136">
        <f>COUNTIF('Klinik für Geflügel'!$AC$7:$AC$48,'Name und Erklärungen'!$E$2)</f>
        <v>0</v>
      </c>
      <c r="W14" s="136">
        <f>COUNTIF('Klinik für Geflügel'!$AC$7:$AC$48,'Name und Erklärungen'!$E$3)</f>
        <v>0</v>
      </c>
      <c r="X14" s="136">
        <f>COUNTIF('Klinik für Geflügel'!$AC$7:$AC$48,'Name und Erklärungen'!$E$4)</f>
        <v>0</v>
      </c>
      <c r="Y14" s="199" t="s">
        <v>67</v>
      </c>
      <c r="Z14" s="221">
        <f>COUNTIFS('Klinik für Geflügel'!$Q$7:$Q$48,Auswertung!Y14)</f>
        <v>0</v>
      </c>
      <c r="AA14" s="237"/>
      <c r="AB14" s="237"/>
      <c r="AC14" s="184" t="s">
        <v>89</v>
      </c>
      <c r="AD14" s="220">
        <f>COUNTIF('Klinik für Geflügel'!$AR$7:$AR$48,'Name und Erklärungen'!F23)</f>
        <v>0</v>
      </c>
    </row>
    <row r="15" spans="1:38" x14ac:dyDescent="0.3">
      <c r="A15" s="118"/>
      <c r="B15" s="42"/>
      <c r="C15" s="42"/>
      <c r="D15" s="42"/>
      <c r="E15" s="42"/>
      <c r="F15" s="42"/>
      <c r="G15" s="42"/>
      <c r="H15" s="42"/>
      <c r="I15" s="42"/>
      <c r="J15" s="118"/>
      <c r="K15" s="118"/>
      <c r="L15" s="118"/>
      <c r="M15" s="118"/>
      <c r="N15" s="118"/>
      <c r="O15" s="118"/>
      <c r="P15" s="118"/>
      <c r="U15" s="188" t="s">
        <v>36</v>
      </c>
      <c r="V15" s="136">
        <f>COUNTIF('Klinik für Geflügel'!$AD$7:$AD$48,'Name und Erklärungen'!$E$2)</f>
        <v>0</v>
      </c>
      <c r="W15" s="136">
        <f>COUNTIF('Klinik für Geflügel'!$AD$7:$AD$48,'Name und Erklärungen'!$E$3)</f>
        <v>0</v>
      </c>
      <c r="X15" s="136">
        <f>COUNTIF('Klinik für Geflügel'!$AD$7:$AD$48,'Name und Erklärungen'!$E$4)</f>
        <v>0</v>
      </c>
      <c r="Y15" s="118"/>
      <c r="Z15" s="118"/>
      <c r="AA15" s="118"/>
      <c r="AB15" s="118"/>
      <c r="AC15" s="184" t="s">
        <v>317</v>
      </c>
      <c r="AD15" s="220">
        <f>COUNTIF('Klinik für Geflügel'!$AR$7:$AR$48,'Name und Erklärungen'!F24)</f>
        <v>0</v>
      </c>
    </row>
    <row r="16" spans="1:38" x14ac:dyDescent="0.3">
      <c r="A16" s="118"/>
      <c r="B16" s="42"/>
      <c r="C16" s="42"/>
      <c r="D16" s="42"/>
      <c r="E16" s="42"/>
      <c r="F16" s="42"/>
      <c r="G16" s="42"/>
      <c r="H16" s="42"/>
      <c r="I16" s="42"/>
      <c r="J16" s="118"/>
      <c r="K16" s="118"/>
      <c r="L16" s="118"/>
      <c r="M16" s="118"/>
      <c r="N16" s="118"/>
      <c r="O16" s="118"/>
      <c r="P16" s="118"/>
      <c r="U16" s="188" t="s">
        <v>131</v>
      </c>
      <c r="V16" s="136">
        <f>COUNTIF('Klinik für Geflügel'!$AE$7:$AE$48,'Name und Erklärungen'!$E$2)</f>
        <v>0</v>
      </c>
      <c r="W16" s="136">
        <f>COUNTIF('Klinik für Geflügel'!$AE$7:$AE$48,'Name und Erklärungen'!$E$3)</f>
        <v>0</v>
      </c>
      <c r="X16" s="136">
        <f>COUNTIF('Klinik für Geflügel'!$AE$7:$AE$48,'Name und Erklärungen'!$E$4)</f>
        <v>0</v>
      </c>
      <c r="Y16" s="118"/>
      <c r="Z16" s="118"/>
      <c r="AA16" s="118"/>
      <c r="AB16" s="118"/>
      <c r="AC16" s="184" t="s">
        <v>90</v>
      </c>
      <c r="AD16" s="220">
        <f>COUNTIF('Klinik für Geflügel'!$AR$7:$AR$48,'Name und Erklärungen'!F25)</f>
        <v>0</v>
      </c>
    </row>
    <row r="17" spans="1:30" x14ac:dyDescent="0.3">
      <c r="A17" s="118"/>
      <c r="B17" s="42"/>
      <c r="C17" s="42"/>
      <c r="D17" s="42"/>
      <c r="E17" s="42"/>
      <c r="F17" s="42"/>
      <c r="G17" s="42"/>
      <c r="H17" s="42"/>
      <c r="I17" s="42"/>
      <c r="J17" s="118"/>
      <c r="K17" s="118"/>
      <c r="L17" s="118"/>
      <c r="M17" s="118"/>
      <c r="N17" s="118"/>
      <c r="O17" s="118"/>
      <c r="P17" s="118"/>
      <c r="U17" s="189" t="s">
        <v>3</v>
      </c>
      <c r="V17" s="136">
        <f>COUNTIF('Klinik für Geflügel'!$AF$7:$AF$48,'Name und Erklärungen'!$E$2)</f>
        <v>0</v>
      </c>
      <c r="W17" s="136">
        <f>COUNTIF('Klinik für Geflügel'!$AF$7:$AF$48,'Name und Erklärungen'!$E$3)</f>
        <v>0</v>
      </c>
      <c r="X17" s="136">
        <f>COUNTIF('Klinik für Geflügel'!$AF$7:$AF$48,'Name und Erklärungen'!$E$4)</f>
        <v>0</v>
      </c>
      <c r="Y17" s="118"/>
      <c r="Z17" s="118"/>
      <c r="AA17" s="118"/>
      <c r="AB17" s="118"/>
      <c r="AC17" s="184" t="s">
        <v>320</v>
      </c>
      <c r="AD17" s="220">
        <f>COUNTIF('Klinik für Geflügel'!$AR$7:$AR$48,'Name und Erklärungen'!F26)</f>
        <v>0</v>
      </c>
    </row>
    <row r="18" spans="1:30" x14ac:dyDescent="0.3">
      <c r="A18" s="118"/>
      <c r="B18" s="42"/>
      <c r="C18" s="42"/>
      <c r="D18" s="42"/>
      <c r="E18" s="42"/>
      <c r="F18" s="42"/>
      <c r="G18" s="42"/>
      <c r="H18" s="42"/>
      <c r="I18" s="42"/>
      <c r="J18" s="118"/>
      <c r="K18" s="118"/>
      <c r="L18" s="118"/>
      <c r="M18" s="118"/>
      <c r="N18" s="118"/>
      <c r="O18" s="118"/>
      <c r="P18" s="118"/>
      <c r="U18" s="189" t="s">
        <v>2</v>
      </c>
      <c r="V18" s="136">
        <f>COUNTIF('Klinik für Geflügel'!$AG$7:$AG$48,'Name und Erklärungen'!$E$2)</f>
        <v>0</v>
      </c>
      <c r="W18" s="136">
        <f>COUNTIF('Klinik für Geflügel'!$AG$7:$AG$48,'Name und Erklärungen'!$E$3)</f>
        <v>0</v>
      </c>
      <c r="X18" s="136">
        <f>COUNTIF('Klinik für Geflügel'!$AG$7:$AG$48,'Name und Erklärungen'!$E$4)</f>
        <v>0</v>
      </c>
      <c r="Y18" s="118"/>
      <c r="Z18" s="118"/>
      <c r="AA18" s="118"/>
      <c r="AB18" s="118"/>
      <c r="AC18" s="184" t="s">
        <v>257</v>
      </c>
      <c r="AD18" s="220">
        <f>COUNTIF('Klinik für Geflügel'!$AR$7:$AR$48,'Name und Erklärungen'!F27)</f>
        <v>0</v>
      </c>
    </row>
    <row r="19" spans="1:30" x14ac:dyDescent="0.3">
      <c r="A19" s="118"/>
      <c r="B19" s="42"/>
      <c r="C19" s="42"/>
      <c r="D19" s="42"/>
      <c r="E19" s="42"/>
      <c r="F19" s="42"/>
      <c r="G19" s="42"/>
      <c r="H19" s="42"/>
      <c r="I19" s="42"/>
      <c r="J19" s="118"/>
      <c r="K19" s="118"/>
      <c r="L19" s="118"/>
      <c r="M19" s="118"/>
      <c r="N19" s="118"/>
      <c r="O19" s="118"/>
      <c r="P19" s="118"/>
      <c r="U19" s="189" t="s">
        <v>37</v>
      </c>
      <c r="V19" s="136">
        <f>COUNTIF('Klinik für Geflügel'!$AH$7:$AH$48,'Name und Erklärungen'!$E$2)</f>
        <v>0</v>
      </c>
      <c r="W19" s="136">
        <f>COUNTIF('Klinik für Geflügel'!$AH$7:$AH$48,'Name und Erklärungen'!$E$3)</f>
        <v>0</v>
      </c>
      <c r="X19" s="136">
        <f>COUNTIF('Klinik für Geflügel'!$AH$7:$AH$48,'Name und Erklärungen'!$E$4)</f>
        <v>0</v>
      </c>
      <c r="Y19" s="118"/>
      <c r="Z19" s="118"/>
      <c r="AA19" s="118"/>
      <c r="AB19" s="118"/>
      <c r="AC19" s="183" t="s">
        <v>321</v>
      </c>
      <c r="AD19" s="220">
        <f>COUNTIF('Klinik für Geflügel'!$AR$7:$AR$48,'Name und Erklärungen'!F28)</f>
        <v>0</v>
      </c>
    </row>
    <row r="20" spans="1:30" x14ac:dyDescent="0.3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U20" s="189" t="s">
        <v>38</v>
      </c>
      <c r="V20" s="136">
        <f>COUNTIF('Klinik für Geflügel'!$AI$7:$AI$48,'Name und Erklärungen'!$E$2)</f>
        <v>0</v>
      </c>
      <c r="W20" s="136">
        <f>COUNTIF('Klinik für Geflügel'!$AI$7:$AI$48,'Name und Erklärungen'!$E$3)</f>
        <v>0</v>
      </c>
      <c r="X20" s="136">
        <f>COUNTIF('Klinik für Geflügel'!$AI$7:$AI$48,'Name und Erklärungen'!$E$4)</f>
        <v>0</v>
      </c>
      <c r="Y20" s="118"/>
      <c r="Z20" s="118"/>
      <c r="AA20" s="118"/>
      <c r="AB20" s="118"/>
      <c r="AC20" s="184" t="s">
        <v>325</v>
      </c>
      <c r="AD20" s="220">
        <f>COUNTIF('Klinik für Geflügel'!$AR$7:$AR$48,'Name und Erklärungen'!F29)</f>
        <v>0</v>
      </c>
    </row>
    <row r="21" spans="1:30" x14ac:dyDescent="0.3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U21" s="188" t="s">
        <v>40</v>
      </c>
      <c r="V21" s="136">
        <f>COUNTIF('Klinik für Geflügel'!$AJ$7:$AJ$48,'Name und Erklärungen'!$E$2)</f>
        <v>0</v>
      </c>
      <c r="W21" s="136">
        <f>COUNTIF('Klinik für Geflügel'!$AJ$7:$AJ$48,'Name und Erklärungen'!$E$3)</f>
        <v>0</v>
      </c>
      <c r="X21" s="136">
        <f>COUNTIF('Klinik für Geflügel'!$AJ$7:$AJ$48,'Name und Erklärungen'!$E$4)</f>
        <v>0</v>
      </c>
      <c r="Y21" s="118"/>
      <c r="Z21" s="118"/>
      <c r="AA21" s="118"/>
      <c r="AB21" s="118"/>
    </row>
    <row r="22" spans="1:30" x14ac:dyDescent="0.3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U22" s="188" t="s">
        <v>132</v>
      </c>
      <c r="V22" s="136">
        <f>COUNTIF('Klinik für Geflügel'!$AK$7:$AK$48,'Name und Erklärungen'!$E$2)</f>
        <v>0</v>
      </c>
      <c r="W22" s="136">
        <f>COUNTIF('Klinik für Geflügel'!$AK$7:$AK$48,'Name und Erklärungen'!$E$3)</f>
        <v>0</v>
      </c>
      <c r="X22" s="136">
        <f>COUNTIF('Klinik für Geflügel'!$AK$7:$AK$48,'Name und Erklärungen'!$E$4)</f>
        <v>0</v>
      </c>
      <c r="Y22" s="118"/>
      <c r="Z22" s="118"/>
      <c r="AA22" s="118"/>
      <c r="AB22" s="118"/>
      <c r="AC22" s="187"/>
      <c r="AD22" s="118"/>
    </row>
    <row r="23" spans="1:30" x14ac:dyDescent="0.3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U23" s="188" t="s">
        <v>116</v>
      </c>
      <c r="V23" s="136">
        <f>COUNTIF('Klinik für Geflügel'!$AL$7:$AL$48,'Name und Erklärungen'!$E$2)</f>
        <v>0</v>
      </c>
      <c r="W23" s="136">
        <f>COUNTIF('Klinik für Geflügel'!$AL$7:$AL$48,'Name und Erklärungen'!$E$3)</f>
        <v>0</v>
      </c>
      <c r="X23" s="136">
        <f>COUNTIF('Klinik für Geflügel'!$AL$7:$AL$48,'Name und Erklärungen'!$E$4)</f>
        <v>0</v>
      </c>
      <c r="Y23" s="118"/>
      <c r="Z23" s="118"/>
      <c r="AA23" s="118"/>
      <c r="AB23" s="118"/>
      <c r="AC23" s="40"/>
      <c r="AD23" s="118"/>
    </row>
    <row r="24" spans="1:30" x14ac:dyDescent="0.3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U24" s="188" t="s">
        <v>133</v>
      </c>
      <c r="V24" s="136">
        <f>COUNTIF('Klinik für Geflügel'!$AM$7:$AM$48,'Name und Erklärungen'!$E$2)</f>
        <v>0</v>
      </c>
      <c r="W24" s="136">
        <f>COUNTIF('Klinik für Geflügel'!$AM$7:$AM$48,'Name und Erklärungen'!$E$3)</f>
        <v>0</v>
      </c>
      <c r="X24" s="136">
        <f>COUNTIF('Klinik für Geflügel'!$AM$7:$AM$48,'Name und Erklärungen'!$E$4)</f>
        <v>0</v>
      </c>
      <c r="Y24" s="118"/>
      <c r="Z24" s="118"/>
      <c r="AA24" s="118"/>
      <c r="AB24" s="118"/>
      <c r="AC24" s="40"/>
      <c r="AD24" s="118"/>
    </row>
    <row r="25" spans="1:30" x14ac:dyDescent="0.3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U25" s="188" t="s">
        <v>134</v>
      </c>
      <c r="V25" s="136">
        <f>COUNTIF('Klinik für Geflügel'!$AN$7:$AN$48,'Name und Erklärungen'!$E$2)</f>
        <v>0</v>
      </c>
      <c r="W25" s="136">
        <f>COUNTIF('Klinik für Geflügel'!$AN$7:$AN$48,'Name und Erklärungen'!$E$3)</f>
        <v>0</v>
      </c>
      <c r="X25" s="136">
        <f>COUNTIF('Klinik für Geflügel'!$AN$7:$AN$48,'Name und Erklärungen'!$E$4)</f>
        <v>0</v>
      </c>
      <c r="Y25" s="118"/>
      <c r="Z25" s="118"/>
      <c r="AA25" s="118"/>
      <c r="AB25" s="118"/>
      <c r="AC25" s="40"/>
      <c r="AD25" s="118"/>
    </row>
    <row r="26" spans="1:30" x14ac:dyDescent="0.3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U26" s="188" t="s">
        <v>135</v>
      </c>
      <c r="V26" s="136">
        <f>COUNTIF('Klinik für Geflügel'!$AO$7:$AO$48,'Name und Erklärungen'!$E$2)</f>
        <v>0</v>
      </c>
      <c r="W26" s="136">
        <f>COUNTIF('Klinik für Geflügel'!$AO$7:$AO$48,'Name und Erklärungen'!$E$3)</f>
        <v>0</v>
      </c>
      <c r="X26" s="136">
        <f>COUNTIF('Klinik für Geflügel'!$AO$7:$AO$48,'Name und Erklärungen'!$E$4)</f>
        <v>0</v>
      </c>
      <c r="Y26" s="118"/>
      <c r="Z26" s="118"/>
      <c r="AA26" s="118"/>
      <c r="AB26" s="118"/>
      <c r="AC26" s="40"/>
      <c r="AD26" s="118"/>
    </row>
    <row r="27" spans="1:30" x14ac:dyDescent="0.3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U27" s="188" t="s">
        <v>68</v>
      </c>
      <c r="V27" s="136">
        <f>COUNTIF('Klinik für Geflügel'!$AP$7:$AP$48,'Name und Erklärungen'!$E$2)</f>
        <v>0</v>
      </c>
      <c r="W27" s="136">
        <f>COUNTIF('Klinik für Geflügel'!$AP$7:$AP$48,'Name und Erklärungen'!$E$3)</f>
        <v>0</v>
      </c>
      <c r="X27" s="136">
        <f>COUNTIF('Klinik für Geflügel'!$AP$7:$AP$48,'Name und Erklärungen'!$E$4)</f>
        <v>0</v>
      </c>
      <c r="Y27" s="118"/>
      <c r="Z27" s="118"/>
      <c r="AA27" s="118"/>
      <c r="AB27" s="118"/>
      <c r="AC27" s="187"/>
      <c r="AD27" s="118"/>
    </row>
    <row r="28" spans="1:30" x14ac:dyDescent="0.3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U28" s="189" t="s">
        <v>42</v>
      </c>
      <c r="V28" s="136">
        <f>COUNTIF('Klinik für Geflügel'!$AQ$7:$AQ$48,'Name und Erklärungen'!$E$2)</f>
        <v>0</v>
      </c>
      <c r="W28" s="136">
        <f>COUNTIF('Klinik für Geflügel'!$AQ$7:$AQ$48,'Name und Erklärungen'!$E$3)</f>
        <v>0</v>
      </c>
      <c r="X28" s="136">
        <f>COUNTIF('Klinik für Geflügel'!$AQ$7:$AQ$48,'Name und Erklärungen'!$E$4)</f>
        <v>0</v>
      </c>
      <c r="Y28" s="118"/>
      <c r="Z28" s="118"/>
      <c r="AA28" s="118"/>
      <c r="AB28" s="118"/>
      <c r="AC28" s="40"/>
      <c r="AD28" s="118"/>
    </row>
    <row r="29" spans="1:30" x14ac:dyDescent="0.3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86"/>
      <c r="R29" s="186"/>
      <c r="S29" s="186"/>
      <c r="T29" s="118"/>
      <c r="U29" s="118"/>
      <c r="V29" s="118"/>
      <c r="W29" s="118"/>
      <c r="X29" s="118"/>
      <c r="Y29" s="118"/>
      <c r="Z29" s="118"/>
    </row>
    <row r="30" spans="1:30" x14ac:dyDescent="0.3">
      <c r="R30" s="42"/>
      <c r="S30" s="42"/>
    </row>
    <row r="31" spans="1:30" s="37" customFormat="1" x14ac:dyDescent="0.3">
      <c r="A31" s="37" t="s">
        <v>181</v>
      </c>
      <c r="E31" s="191" t="s">
        <v>345</v>
      </c>
      <c r="F31" s="191">
        <f>SUM(B33:B57)</f>
        <v>0</v>
      </c>
      <c r="I31" s="191" t="s">
        <v>346</v>
      </c>
      <c r="J31" s="191">
        <f>SUM(C33:C57)</f>
        <v>0</v>
      </c>
      <c r="M31" s="191" t="s">
        <v>347</v>
      </c>
      <c r="N31" s="191">
        <f>SUM(D33:D57)</f>
        <v>0</v>
      </c>
    </row>
    <row r="32" spans="1:30" ht="90" x14ac:dyDescent="0.3">
      <c r="A32" s="180"/>
      <c r="B32" s="190" t="s">
        <v>52</v>
      </c>
      <c r="C32" s="190" t="s">
        <v>55</v>
      </c>
      <c r="D32" s="190" t="s">
        <v>58</v>
      </c>
      <c r="E32" s="180"/>
      <c r="F32" s="190" t="s">
        <v>7</v>
      </c>
      <c r="G32" s="236"/>
      <c r="H32" s="236"/>
      <c r="J32" s="190" t="s">
        <v>7</v>
      </c>
      <c r="K32" s="236"/>
      <c r="L32" s="236"/>
    </row>
    <row r="33" spans="1:12" x14ac:dyDescent="0.3">
      <c r="A33" s="188" t="s">
        <v>106</v>
      </c>
      <c r="B33" s="136">
        <f>COUNTIF('Klinik f. Heimtiere &amp; Reptilien'!$G$7:$G$156,'Name und Erklärungen'!$E$2)</f>
        <v>0</v>
      </c>
      <c r="C33" s="233">
        <f>COUNTIF('Klinik f. Heimtiere &amp; Reptilien'!$G$7:$G$156,'Name und Erklärungen'!$E$3)</f>
        <v>0</v>
      </c>
      <c r="D33" s="233">
        <f>COUNTIF('Klinik f. Heimtiere &amp; Reptilien'!$G$7:$G$156,'Name und Erklärungen'!$E$4)</f>
        <v>0</v>
      </c>
      <c r="E33" s="199" t="s">
        <v>61</v>
      </c>
      <c r="F33" s="221">
        <f>COUNTIF('Klinik f. Heimtiere &amp; Reptilien'!$E$7:$E$156,Auswertung!E33)</f>
        <v>0</v>
      </c>
      <c r="G33" s="237"/>
      <c r="H33" s="237"/>
      <c r="I33" s="184" t="s">
        <v>54</v>
      </c>
      <c r="J33" s="222">
        <f>COUNTIF('Klinik f. Heimtiere &amp; Reptilien'!$AF$7:$AF$156,Auswertung!I33)</f>
        <v>0</v>
      </c>
      <c r="K33" s="40"/>
      <c r="L33" s="40"/>
    </row>
    <row r="34" spans="1:12" x14ac:dyDescent="0.3">
      <c r="A34" s="188" t="s">
        <v>123</v>
      </c>
      <c r="B34" s="233">
        <f>COUNTIF('Klinik f. Heimtiere &amp; Reptilien'!$H$7:$H$156,'Name und Erklärungen'!$E$2)</f>
        <v>0</v>
      </c>
      <c r="C34" s="233">
        <f>COUNTIF('Klinik f. Heimtiere &amp; Reptilien'!$H$7:$H$156,'Name und Erklärungen'!$E$3)</f>
        <v>0</v>
      </c>
      <c r="D34" s="233">
        <f>COUNTIF('Klinik f. Heimtiere &amp; Reptilien'!$H$7:$H$156,'Name und Erklärungen'!$E$4)</f>
        <v>0</v>
      </c>
      <c r="E34" s="199" t="s">
        <v>56</v>
      </c>
      <c r="F34" s="221">
        <f>COUNTIF('Klinik f. Heimtiere &amp; Reptilien'!$E$7:$E$156,Auswertung!E34)</f>
        <v>0</v>
      </c>
      <c r="G34" s="237"/>
      <c r="H34" s="237"/>
      <c r="I34" s="184" t="s">
        <v>57</v>
      </c>
      <c r="J34" s="222">
        <f>COUNTIF('Klinik f. Heimtiere &amp; Reptilien'!$AF$7:$AF$156,Auswertung!I34)</f>
        <v>0</v>
      </c>
      <c r="K34" s="40"/>
      <c r="L34" s="40"/>
    </row>
    <row r="35" spans="1:12" x14ac:dyDescent="0.3">
      <c r="A35" s="188" t="s">
        <v>124</v>
      </c>
      <c r="B35" s="233">
        <f>COUNTIF('Klinik f. Heimtiere &amp; Reptilien'!$I$7:$I$156,'Name und Erklärungen'!$E$2)</f>
        <v>0</v>
      </c>
      <c r="C35" s="233">
        <f>COUNTIF('Klinik f. Heimtiere &amp; Reptilien'!$I$7:$I$156,'Name und Erklärungen'!$E$3)</f>
        <v>0</v>
      </c>
      <c r="D35" s="233">
        <f>COUNTIF('Klinik f. Heimtiere &amp; Reptilien'!$I$7:$I$156,'Name und Erklärungen'!$E$4)</f>
        <v>0</v>
      </c>
      <c r="E35" s="199" t="s">
        <v>71</v>
      </c>
      <c r="F35" s="221">
        <f>COUNTIF('Klinik f. Heimtiere &amp; Reptilien'!$E$7:$E$156,Auswertung!E35)</f>
        <v>0</v>
      </c>
      <c r="G35" s="237"/>
      <c r="H35" s="237"/>
      <c r="I35" s="183" t="s">
        <v>304</v>
      </c>
      <c r="J35" s="222">
        <f>COUNTIF('Klinik f. Heimtiere &amp; Reptilien'!$AF$7:$AF$156,Auswertung!I35)</f>
        <v>0</v>
      </c>
      <c r="K35" s="40"/>
      <c r="L35" s="40"/>
    </row>
    <row r="36" spans="1:12" x14ac:dyDescent="0.3">
      <c r="A36" s="188" t="s">
        <v>26</v>
      </c>
      <c r="B36" s="233">
        <f>COUNTIF('Klinik f. Heimtiere &amp; Reptilien'!$J$7:$J$156,'Name und Erklärungen'!$E$2)</f>
        <v>0</v>
      </c>
      <c r="C36" s="233">
        <f>COUNTIF('Klinik f. Heimtiere &amp; Reptilien'!$J$7:$J$156,'Name und Erklärungen'!$E$3)</f>
        <v>0</v>
      </c>
      <c r="D36" s="233">
        <f>COUNTIF('Klinik f. Heimtiere &amp; Reptilien'!$J$7:$J$156,'Name und Erklärungen'!$E$4)</f>
        <v>0</v>
      </c>
      <c r="E36" s="199" t="s">
        <v>328</v>
      </c>
      <c r="F36" s="221">
        <f>COUNTIF('Klinik f. Heimtiere &amp; Reptilien'!$E$7:$E$156,Auswertung!E36)</f>
        <v>0</v>
      </c>
      <c r="G36" s="237"/>
      <c r="H36" s="237"/>
      <c r="I36" s="183" t="s">
        <v>305</v>
      </c>
      <c r="J36" s="222">
        <f>COUNTIF('Klinik f. Heimtiere &amp; Reptilien'!$AF$7:$AF$156,Auswertung!I36)</f>
        <v>0</v>
      </c>
      <c r="K36" s="40"/>
      <c r="L36" s="40"/>
    </row>
    <row r="37" spans="1:12" x14ac:dyDescent="0.3">
      <c r="A37" s="188" t="s">
        <v>111</v>
      </c>
      <c r="B37" s="233">
        <f>COUNTIF('Klinik f. Heimtiere &amp; Reptilien'!$K$7:$K$156,'Name und Erklärungen'!$E$2)</f>
        <v>0</v>
      </c>
      <c r="C37" s="233">
        <f>COUNTIF('Klinik f. Heimtiere &amp; Reptilien'!$K$7:$K$156,'Name und Erklärungen'!$E$3)</f>
        <v>0</v>
      </c>
      <c r="D37" s="233">
        <f>COUNTIF('Klinik f. Heimtiere &amp; Reptilien'!$K$7:$K$156,'Name und Erklärungen'!$E$4)</f>
        <v>0</v>
      </c>
      <c r="E37" s="199" t="s">
        <v>291</v>
      </c>
      <c r="F37" s="221">
        <f>COUNTIF('Klinik f. Heimtiere &amp; Reptilien'!$E$7:$E$156,Auswertung!E37)</f>
        <v>0</v>
      </c>
      <c r="G37" s="237"/>
      <c r="H37" s="237"/>
      <c r="I37" s="184" t="s">
        <v>306</v>
      </c>
      <c r="J37" s="222">
        <f>COUNTIF('Klinik f. Heimtiere &amp; Reptilien'!$AF$7:$AF$156,Auswertung!I37)</f>
        <v>0</v>
      </c>
      <c r="K37" s="40"/>
      <c r="L37" s="40"/>
    </row>
    <row r="38" spans="1:12" x14ac:dyDescent="0.3">
      <c r="A38" s="188" t="s">
        <v>125</v>
      </c>
      <c r="B38" s="233">
        <f>COUNTIF('Klinik f. Heimtiere &amp; Reptilien'!$L$7:$L$156,'Name und Erklärungen'!$E$2)</f>
        <v>0</v>
      </c>
      <c r="C38" s="233">
        <f>COUNTIF('Klinik f. Heimtiere &amp; Reptilien'!$L$7:$L$156,'Name und Erklärungen'!$E$3)</f>
        <v>0</v>
      </c>
      <c r="D38" s="233">
        <f>COUNTIF('Klinik f. Heimtiere &amp; Reptilien'!$L$7:$L$156,'Name und Erklärungen'!$E$4)</f>
        <v>0</v>
      </c>
      <c r="E38" s="199" t="s">
        <v>329</v>
      </c>
      <c r="F38" s="221">
        <f>COUNTIF('Klinik f. Heimtiere &amp; Reptilien'!$E$7:$E$156,Auswertung!E38)</f>
        <v>0</v>
      </c>
      <c r="G38" s="237"/>
      <c r="H38" s="237"/>
      <c r="I38" s="184" t="s">
        <v>70</v>
      </c>
      <c r="J38" s="222">
        <f>COUNTIF('Klinik f. Heimtiere &amp; Reptilien'!$AF$7:$AF$156,Auswertung!I38)</f>
        <v>0</v>
      </c>
      <c r="K38" s="40"/>
      <c r="L38" s="40"/>
    </row>
    <row r="39" spans="1:12" x14ac:dyDescent="0.3">
      <c r="A39" s="188" t="s">
        <v>126</v>
      </c>
      <c r="B39" s="233">
        <f>COUNTIF('Klinik f. Heimtiere &amp; Reptilien'!$M$7:$M$156,'Name und Erklärungen'!$E$2)</f>
        <v>0</v>
      </c>
      <c r="C39" s="233">
        <f>COUNTIF('Klinik f. Heimtiere &amp; Reptilien'!$M$7:$M$156,'Name und Erklärungen'!$E$3)</f>
        <v>0</v>
      </c>
      <c r="D39" s="233">
        <f>COUNTIF('Klinik f. Heimtiere &amp; Reptilien'!$M$7:$M$156,'Name und Erklärungen'!$E$4)</f>
        <v>0</v>
      </c>
      <c r="E39" s="199" t="s">
        <v>75</v>
      </c>
      <c r="F39" s="221">
        <f>COUNTIF('Klinik f. Heimtiere &amp; Reptilien'!$E$7:$E$156,Auswertung!E39)</f>
        <v>0</v>
      </c>
      <c r="G39" s="237"/>
      <c r="H39" s="237"/>
      <c r="I39" s="184" t="s">
        <v>308</v>
      </c>
      <c r="J39" s="222">
        <f>COUNTIF('Klinik f. Heimtiere &amp; Reptilien'!$AF$7:$AF$156,Auswertung!I39)</f>
        <v>0</v>
      </c>
      <c r="K39" s="40"/>
      <c r="L39" s="40"/>
    </row>
    <row r="40" spans="1:12" x14ac:dyDescent="0.3">
      <c r="A40" s="188" t="s">
        <v>127</v>
      </c>
      <c r="B40" s="233">
        <f>COUNTIF('Klinik f. Heimtiere &amp; Reptilien'!$N$7:$N$156,'Name und Erklärungen'!$E$2)</f>
        <v>0</v>
      </c>
      <c r="C40" s="233">
        <f>COUNTIF('Klinik f. Heimtiere &amp; Reptilien'!$N$7:$N$156,'Name und Erklärungen'!$E$3)</f>
        <v>0</v>
      </c>
      <c r="D40" s="233">
        <f>COUNTIF('Klinik f. Heimtiere &amp; Reptilien'!$N$7:$N$156,'Name und Erklärungen'!$E$4)</f>
        <v>0</v>
      </c>
      <c r="E40" s="199" t="s">
        <v>53</v>
      </c>
      <c r="F40" s="221">
        <f>COUNTIF('Klinik f. Heimtiere &amp; Reptilien'!$E$7:$E$156,Auswertung!E40)</f>
        <v>0</v>
      </c>
      <c r="G40" s="237"/>
      <c r="H40" s="237"/>
      <c r="I40" s="184" t="s">
        <v>76</v>
      </c>
      <c r="J40" s="222">
        <f>COUNTIF('Klinik f. Heimtiere &amp; Reptilien'!$AF$7:$AF$156,Auswertung!I40)</f>
        <v>0</v>
      </c>
      <c r="K40" s="40"/>
      <c r="L40" s="40"/>
    </row>
    <row r="41" spans="1:12" x14ac:dyDescent="0.3">
      <c r="A41" s="188" t="s">
        <v>128</v>
      </c>
      <c r="B41" s="233">
        <f>COUNTIF('Klinik f. Heimtiere &amp; Reptilien'!$O$7:$O$156,'Name und Erklärungen'!$E$2)</f>
        <v>0</v>
      </c>
      <c r="C41" s="233">
        <f>COUNTIF('Klinik f. Heimtiere &amp; Reptilien'!$O$7:$O$156,'Name und Erklärungen'!$E$3)</f>
        <v>0</v>
      </c>
      <c r="D41" s="233">
        <f>COUNTIF('Klinik f. Heimtiere &amp; Reptilien'!$O$7:$O$156,'Name und Erklärungen'!$E$4)</f>
        <v>0</v>
      </c>
      <c r="E41" s="199" t="s">
        <v>59</v>
      </c>
      <c r="F41" s="221">
        <f>COUNTIF('Klinik f. Heimtiere &amp; Reptilien'!$E$7:$E$156,Auswertung!E41)</f>
        <v>0</v>
      </c>
      <c r="G41" s="237"/>
      <c r="H41" s="237"/>
      <c r="I41" s="184" t="s">
        <v>309</v>
      </c>
      <c r="J41" s="222">
        <f>COUNTIF('Klinik f. Heimtiere &amp; Reptilien'!$AF$7:$AF$156,Auswertung!I41)</f>
        <v>0</v>
      </c>
      <c r="K41" s="40"/>
      <c r="L41" s="40"/>
    </row>
    <row r="42" spans="1:12" x14ac:dyDescent="0.3">
      <c r="A42" s="188" t="s">
        <v>129</v>
      </c>
      <c r="B42" s="233">
        <f>COUNTIF('Klinik f. Heimtiere &amp; Reptilien'!$P$7:$P$156,'Name und Erklärungen'!$E$2)</f>
        <v>0</v>
      </c>
      <c r="C42" s="233">
        <f>COUNTIF('Klinik f. Heimtiere &amp; Reptilien'!$P$7:$P$156,'Name und Erklärungen'!$E$3)</f>
        <v>0</v>
      </c>
      <c r="D42" s="233">
        <f>COUNTIF('Klinik f. Heimtiere &amp; Reptilien'!$P$7:$P$156,'Name und Erklärungen'!$E$4)</f>
        <v>0</v>
      </c>
      <c r="E42" s="199" t="s">
        <v>330</v>
      </c>
      <c r="F42" s="221">
        <f>COUNTIF('Klinik f. Heimtiere &amp; Reptilien'!$E$7:$E$156,Auswertung!E42)</f>
        <v>0</v>
      </c>
      <c r="G42" s="237"/>
      <c r="H42" s="237"/>
      <c r="I42" s="183" t="s">
        <v>311</v>
      </c>
      <c r="J42" s="222">
        <f>COUNTIF('Klinik f. Heimtiere &amp; Reptilien'!$AF$7:$AF$156,Auswertung!I42)</f>
        <v>0</v>
      </c>
      <c r="K42" s="40"/>
      <c r="L42" s="40"/>
    </row>
    <row r="43" spans="1:12" x14ac:dyDescent="0.3">
      <c r="A43" s="188" t="s">
        <v>130</v>
      </c>
      <c r="B43" s="233">
        <f>COUNTIF('Klinik f. Heimtiere &amp; Reptilien'!$Q$7:$Q$156,'Name und Erklärungen'!$E$2)</f>
        <v>0</v>
      </c>
      <c r="C43" s="233">
        <f>COUNTIF('Klinik f. Heimtiere &amp; Reptilien'!$Q$7:$Q$156,'Name und Erklärungen'!$E$3)</f>
        <v>0</v>
      </c>
      <c r="D43" s="233">
        <f>COUNTIF('Klinik f. Heimtiere &amp; Reptilien'!$Q$7:$Q$156,'Name und Erklärungen'!$E$4)</f>
        <v>0</v>
      </c>
      <c r="E43" s="199" t="s">
        <v>67</v>
      </c>
      <c r="F43" s="221">
        <f>COUNTIF('Klinik f. Heimtiere &amp; Reptilien'!$E$7:$E$156,Auswertung!E43)</f>
        <v>0</v>
      </c>
      <c r="G43" s="237"/>
      <c r="H43" s="237"/>
      <c r="I43" s="183" t="s">
        <v>312</v>
      </c>
      <c r="J43" s="222">
        <f>COUNTIF('Klinik f. Heimtiere &amp; Reptilien'!$AF$7:$AF$156,Auswertung!I43)</f>
        <v>0</v>
      </c>
      <c r="K43" s="40"/>
      <c r="L43" s="40"/>
    </row>
    <row r="44" spans="1:12" x14ac:dyDescent="0.3">
      <c r="A44" s="188" t="s">
        <v>36</v>
      </c>
      <c r="B44" s="249"/>
      <c r="C44" s="249"/>
      <c r="D44" s="249"/>
      <c r="E44" s="42"/>
      <c r="F44" s="42"/>
      <c r="G44" s="42"/>
      <c r="H44" s="42"/>
      <c r="I44" s="184" t="s">
        <v>313</v>
      </c>
      <c r="J44" s="222">
        <f>COUNTIF('Klinik f. Heimtiere &amp; Reptilien'!$AF$7:$AF$156,Auswertung!I44)</f>
        <v>0</v>
      </c>
      <c r="K44" s="40"/>
      <c r="L44" s="40"/>
    </row>
    <row r="45" spans="1:12" x14ac:dyDescent="0.3">
      <c r="A45" s="188" t="s">
        <v>131</v>
      </c>
      <c r="B45" s="233">
        <f>COUNTIF('Klinik f. Heimtiere &amp; Reptilien'!$S$7:$S$156,'Name und Erklärungen'!$E$2)</f>
        <v>0</v>
      </c>
      <c r="C45" s="233">
        <f>COUNTIF('Klinik f. Heimtiere &amp; Reptilien'!$S$7:$S$156,'Name und Erklärungen'!$E$3)</f>
        <v>0</v>
      </c>
      <c r="D45" s="233">
        <f>COUNTIF('Klinik f. Heimtiere &amp; Reptilien'!$S$7:$S$156,'Name und Erklärungen'!$E$4)</f>
        <v>0</v>
      </c>
      <c r="E45" s="42"/>
      <c r="F45" s="42"/>
      <c r="G45" s="42"/>
      <c r="H45" s="42"/>
      <c r="I45" s="183" t="s">
        <v>315</v>
      </c>
      <c r="J45" s="222">
        <f>COUNTIF('Klinik f. Heimtiere &amp; Reptilien'!$AF$7:$AF$156,Auswertung!I45)</f>
        <v>0</v>
      </c>
      <c r="K45" s="40"/>
      <c r="L45" s="40"/>
    </row>
    <row r="46" spans="1:12" x14ac:dyDescent="0.3">
      <c r="A46" s="189" t="s">
        <v>3</v>
      </c>
      <c r="B46" s="233">
        <f>COUNTIF('Klinik f. Heimtiere &amp; Reptilien'!$T$7:$T$156,'Name und Erklärungen'!$E$2)</f>
        <v>0</v>
      </c>
      <c r="C46" s="233">
        <f>COUNTIF('Klinik f. Heimtiere &amp; Reptilien'!$T$7:$T$156,'Name und Erklärungen'!$E$3)</f>
        <v>0</v>
      </c>
      <c r="D46" s="233">
        <f>COUNTIF('Klinik f. Heimtiere &amp; Reptilien'!$T$7:$T$156,'Name und Erklärungen'!$E$4)</f>
        <v>0</v>
      </c>
      <c r="E46" s="42"/>
      <c r="F46" s="42"/>
      <c r="G46" s="42"/>
      <c r="H46" s="42"/>
      <c r="I46" s="184" t="s">
        <v>316</v>
      </c>
      <c r="J46" s="222">
        <f>COUNTIF('Klinik f. Heimtiere &amp; Reptilien'!$AF$7:$AF$156,Auswertung!I46)</f>
        <v>0</v>
      </c>
      <c r="K46" s="40"/>
      <c r="L46" s="40"/>
    </row>
    <row r="47" spans="1:12" x14ac:dyDescent="0.3">
      <c r="A47" s="189" t="s">
        <v>2</v>
      </c>
      <c r="B47" s="233">
        <f>COUNTIF('Klinik f. Heimtiere &amp; Reptilien'!$U$7:$U$156,'Name und Erklärungen'!$E$2)</f>
        <v>0</v>
      </c>
      <c r="C47" s="233">
        <f>COUNTIF('Klinik f. Heimtiere &amp; Reptilien'!$U$7:$U$156,'Name und Erklärungen'!$E$3)</f>
        <v>0</v>
      </c>
      <c r="D47" s="233">
        <f>COUNTIF('Klinik f. Heimtiere &amp; Reptilien'!$U$7:$U$156,'Name und Erklärungen'!$E$4)</f>
        <v>0</v>
      </c>
      <c r="E47" s="42"/>
      <c r="F47" s="42"/>
      <c r="G47" s="42"/>
      <c r="H47" s="42"/>
      <c r="I47" s="184" t="s">
        <v>89</v>
      </c>
      <c r="J47" s="222">
        <f>COUNTIF('Klinik f. Heimtiere &amp; Reptilien'!$AF$7:$AF$156,Auswertung!I47)</f>
        <v>0</v>
      </c>
      <c r="K47" s="40"/>
      <c r="L47" s="40"/>
    </row>
    <row r="48" spans="1:12" x14ac:dyDescent="0.3">
      <c r="A48" s="189" t="s">
        <v>37</v>
      </c>
      <c r="B48" s="233">
        <f>COUNTIF('Klinik f. Heimtiere &amp; Reptilien'!$V$7:$V$156,'Name und Erklärungen'!$E$2)</f>
        <v>0</v>
      </c>
      <c r="C48" s="233">
        <f>COUNTIF('Klinik f. Heimtiere &amp; Reptilien'!$V$7:$V$156,'Name und Erklärungen'!$E$3)</f>
        <v>0</v>
      </c>
      <c r="D48" s="233">
        <f>COUNTIF('Klinik f. Heimtiere &amp; Reptilien'!$V$7:$V$156,'Name und Erklärungen'!$E$4)</f>
        <v>0</v>
      </c>
      <c r="E48" s="42"/>
      <c r="F48" s="42"/>
      <c r="G48" s="42"/>
      <c r="H48" s="42"/>
      <c r="I48" s="184" t="s">
        <v>317</v>
      </c>
      <c r="J48" s="222">
        <f>COUNTIF('Klinik f. Heimtiere &amp; Reptilien'!$AF$7:$AF$156,Auswertung!I48)</f>
        <v>0</v>
      </c>
      <c r="K48" s="40"/>
      <c r="L48" s="40"/>
    </row>
    <row r="49" spans="1:12" x14ac:dyDescent="0.3">
      <c r="A49" s="189" t="s">
        <v>38</v>
      </c>
      <c r="B49" s="233">
        <f>COUNTIF('Klinik f. Heimtiere &amp; Reptilien'!$W$7:$W$156,'Name und Erklärungen'!$E$2)</f>
        <v>0</v>
      </c>
      <c r="C49" s="233">
        <f>COUNTIF('Klinik f. Heimtiere &amp; Reptilien'!$W$7:$W$156,'Name und Erklärungen'!$E$3)</f>
        <v>0</v>
      </c>
      <c r="D49" s="233">
        <f>COUNTIF('Klinik f. Heimtiere &amp; Reptilien'!$W$7:$W$156,'Name und Erklärungen'!$E$4)</f>
        <v>0</v>
      </c>
      <c r="E49" s="42"/>
      <c r="F49" s="42"/>
      <c r="G49" s="42"/>
      <c r="H49" s="42"/>
      <c r="I49" s="184" t="s">
        <v>318</v>
      </c>
      <c r="J49" s="222">
        <f>COUNTIF('Klinik f. Heimtiere &amp; Reptilien'!$AF$7:$AF$156,Auswertung!I49)</f>
        <v>0</v>
      </c>
      <c r="K49" s="40"/>
      <c r="L49" s="40"/>
    </row>
    <row r="50" spans="1:12" x14ac:dyDescent="0.3">
      <c r="A50" s="188" t="s">
        <v>40</v>
      </c>
      <c r="B50" s="233">
        <f>COUNTIF('Klinik f. Heimtiere &amp; Reptilien'!$X$7:$X$156,'Name und Erklärungen'!$E$2)</f>
        <v>0</v>
      </c>
      <c r="C50" s="233">
        <f>COUNTIF('Klinik f. Heimtiere &amp; Reptilien'!$X$7:$X$156,'Name und Erklärungen'!$E$3)</f>
        <v>0</v>
      </c>
      <c r="D50" s="233">
        <f>COUNTIF('Klinik f. Heimtiere &amp; Reptilien'!$X$7:$X$156,'Name und Erklärungen'!$E$4)</f>
        <v>0</v>
      </c>
      <c r="E50" s="42"/>
      <c r="F50" s="42"/>
      <c r="G50" s="42"/>
      <c r="H50" s="42"/>
      <c r="I50" s="184" t="s">
        <v>90</v>
      </c>
      <c r="J50" s="222">
        <f>COUNTIF('Klinik f. Heimtiere &amp; Reptilien'!$AF$7:$AF$156,Auswertung!I50)</f>
        <v>0</v>
      </c>
      <c r="K50" s="40"/>
      <c r="L50" s="40"/>
    </row>
    <row r="51" spans="1:12" x14ac:dyDescent="0.3">
      <c r="A51" s="188" t="s">
        <v>132</v>
      </c>
      <c r="B51" s="233">
        <f>COUNTIF('Klinik f. Heimtiere &amp; Reptilien'!$Y$7:$Y$156,'Name und Erklärungen'!$E$2)</f>
        <v>0</v>
      </c>
      <c r="C51" s="233">
        <f>COUNTIF('Klinik f. Heimtiere &amp; Reptilien'!$Y$7:$Y$156,'Name und Erklärungen'!$E$3)</f>
        <v>0</v>
      </c>
      <c r="D51" s="233">
        <f>COUNTIF('Klinik f. Heimtiere &amp; Reptilien'!$Y$7:$Y$156,'Name und Erklärungen'!$E$4)</f>
        <v>0</v>
      </c>
      <c r="E51" s="42"/>
      <c r="F51" s="42"/>
      <c r="G51" s="42"/>
      <c r="H51" s="42"/>
      <c r="I51" s="184" t="s">
        <v>319</v>
      </c>
      <c r="J51" s="222">
        <f>COUNTIF('Klinik f. Heimtiere &amp; Reptilien'!$AF$7:$AF$156,Auswertung!I51)</f>
        <v>0</v>
      </c>
      <c r="K51" s="40"/>
      <c r="L51" s="40"/>
    </row>
    <row r="52" spans="1:12" x14ac:dyDescent="0.3">
      <c r="A52" s="188" t="s">
        <v>116</v>
      </c>
      <c r="B52" s="233">
        <f>COUNTIF('Klinik f. Heimtiere &amp; Reptilien'!$Z$7:$Z$156,'Name und Erklärungen'!$E$2)</f>
        <v>0</v>
      </c>
      <c r="C52" s="233">
        <f>COUNTIF('Klinik f. Heimtiere &amp; Reptilien'!$Z$7:$Z$156,'Name und Erklärungen'!$E$3)</f>
        <v>0</v>
      </c>
      <c r="D52" s="233">
        <f>COUNTIF('Klinik f. Heimtiere &amp; Reptilien'!$Z$7:$Z$156,'Name und Erklärungen'!$E$4)</f>
        <v>0</v>
      </c>
      <c r="E52" s="42"/>
      <c r="F52" s="42"/>
      <c r="G52" s="42"/>
      <c r="H52" s="42"/>
      <c r="I52" s="184" t="s">
        <v>320</v>
      </c>
      <c r="J52" s="222">
        <f>COUNTIF('Klinik f. Heimtiere &amp; Reptilien'!$AF$7:$AF$156,Auswertung!I52)</f>
        <v>0</v>
      </c>
      <c r="K52" s="40"/>
      <c r="L52" s="40"/>
    </row>
    <row r="53" spans="1:12" x14ac:dyDescent="0.3">
      <c r="A53" s="188" t="s">
        <v>133</v>
      </c>
      <c r="B53" s="233">
        <f>COUNTIF('Klinik f. Heimtiere &amp; Reptilien'!$AA$7:$AA$156,'Name und Erklärungen'!$E$2)</f>
        <v>0</v>
      </c>
      <c r="C53" s="233">
        <f>COUNTIF('Klinik f. Heimtiere &amp; Reptilien'!$AA$7:$AA$156,'Name und Erklärungen'!$E$3)</f>
        <v>0</v>
      </c>
      <c r="D53" s="233">
        <f>COUNTIF('Klinik f. Heimtiere &amp; Reptilien'!$AA$7:$AA$156,'Name und Erklärungen'!$E$4)</f>
        <v>0</v>
      </c>
      <c r="E53" s="42"/>
      <c r="F53" s="42"/>
      <c r="G53" s="42"/>
      <c r="H53" s="42"/>
      <c r="I53" s="184" t="s">
        <v>257</v>
      </c>
      <c r="J53" s="222">
        <f>COUNTIF('Klinik f. Heimtiere &amp; Reptilien'!$AF$7:$AF$156,Auswertung!I53)</f>
        <v>0</v>
      </c>
      <c r="K53" s="40"/>
      <c r="L53" s="40"/>
    </row>
    <row r="54" spans="1:12" x14ac:dyDescent="0.3">
      <c r="A54" s="188" t="s">
        <v>134</v>
      </c>
      <c r="B54" s="233">
        <f>COUNTIF('Klinik f. Heimtiere &amp; Reptilien'!$AB$7:$AB$156,'Name und Erklärungen'!$E$2)</f>
        <v>0</v>
      </c>
      <c r="C54" s="233">
        <f>COUNTIF('Klinik f. Heimtiere &amp; Reptilien'!$AB$7:$AB$156,'Name und Erklärungen'!$E$3)</f>
        <v>0</v>
      </c>
      <c r="D54" s="233">
        <f>COUNTIF('Klinik f. Heimtiere &amp; Reptilien'!$AB$7:$AB$156,'Name und Erklärungen'!$E$4)</f>
        <v>0</v>
      </c>
      <c r="E54" s="42"/>
      <c r="F54" s="42"/>
      <c r="G54" s="42"/>
      <c r="H54" s="42"/>
      <c r="I54" s="183" t="s">
        <v>321</v>
      </c>
      <c r="J54" s="222">
        <f>COUNTIF('Klinik f. Heimtiere &amp; Reptilien'!$AF$7:$AF$156,Auswertung!I54)</f>
        <v>0</v>
      </c>
      <c r="K54" s="40"/>
      <c r="L54" s="40"/>
    </row>
    <row r="55" spans="1:12" x14ac:dyDescent="0.3">
      <c r="A55" s="188" t="s">
        <v>135</v>
      </c>
      <c r="B55" s="233">
        <f>COUNTIF('Klinik f. Heimtiere &amp; Reptilien'!$AC$7:$AC$156,'Name und Erklärungen'!$E$2)</f>
        <v>0</v>
      </c>
      <c r="C55" s="233">
        <f>COUNTIF('Klinik f. Heimtiere &amp; Reptilien'!$AC$7:$AC$156,'Name und Erklärungen'!$E$3)</f>
        <v>0</v>
      </c>
      <c r="D55" s="233">
        <f>COUNTIF('Klinik f. Heimtiere &amp; Reptilien'!$AC$7:$AC$156,'Name und Erklärungen'!$E$4)</f>
        <v>0</v>
      </c>
      <c r="E55" s="42"/>
      <c r="F55" s="42"/>
      <c r="G55" s="42"/>
      <c r="H55" s="42"/>
      <c r="I55" s="184" t="s">
        <v>322</v>
      </c>
      <c r="J55" s="222">
        <f>COUNTIF('Klinik f. Heimtiere &amp; Reptilien'!$AF$7:$AF$156,Auswertung!I55)</f>
        <v>0</v>
      </c>
      <c r="K55" s="40"/>
      <c r="L55" s="40"/>
    </row>
    <row r="56" spans="1:12" x14ac:dyDescent="0.3">
      <c r="A56" s="188" t="s">
        <v>68</v>
      </c>
      <c r="B56" s="233">
        <f>COUNTIF('Klinik f. Heimtiere &amp; Reptilien'!$AD$7:$AD$156,'Name und Erklärungen'!$E$2)</f>
        <v>0</v>
      </c>
      <c r="C56" s="233">
        <f>COUNTIF('Klinik f. Heimtiere &amp; Reptilien'!$AD$7:$AD$156,'Name und Erklärungen'!$E$3)</f>
        <v>0</v>
      </c>
      <c r="D56" s="233">
        <f>COUNTIF('Klinik f. Heimtiere &amp; Reptilien'!$AD$7:$AD$156,'Name und Erklärungen'!$E$4)</f>
        <v>0</v>
      </c>
      <c r="E56" s="42"/>
      <c r="F56" s="42"/>
      <c r="G56" s="42"/>
      <c r="H56" s="42"/>
      <c r="I56" s="184" t="s">
        <v>323</v>
      </c>
      <c r="J56" s="222">
        <f>COUNTIF('Klinik f. Heimtiere &amp; Reptilien'!$AF$7:$AF$156,Auswertung!I56)</f>
        <v>0</v>
      </c>
      <c r="K56" s="40"/>
      <c r="L56" s="40"/>
    </row>
    <row r="57" spans="1:12" x14ac:dyDescent="0.3">
      <c r="A57" s="189" t="s">
        <v>42</v>
      </c>
      <c r="B57" s="233">
        <f>COUNTIF('Klinik f. Heimtiere &amp; Reptilien'!$AE$7:$AE$156,'Name und Erklärungen'!$E$2)</f>
        <v>0</v>
      </c>
      <c r="C57" s="233">
        <f>COUNTIF('Klinik f. Heimtiere &amp; Reptilien'!$AE$7:$AE$156,'Name und Erklärungen'!$E$3)</f>
        <v>0</v>
      </c>
      <c r="D57" s="233">
        <f>COUNTIF('Klinik f. Heimtiere &amp; Reptilien'!$AE$7:$AE$156,'Name und Erklärungen'!$E$4)</f>
        <v>0</v>
      </c>
      <c r="E57" s="42"/>
      <c r="F57" s="42"/>
      <c r="G57" s="42"/>
      <c r="H57" s="42"/>
      <c r="I57" s="184" t="s">
        <v>324</v>
      </c>
      <c r="J57" s="222">
        <f>COUNTIF('Klinik f. Heimtiere &amp; Reptilien'!$AF$7:$AF$156,Auswertung!I57)</f>
        <v>0</v>
      </c>
      <c r="K57" s="40"/>
      <c r="L57" s="40"/>
    </row>
    <row r="58" spans="1:12" x14ac:dyDescent="0.3">
      <c r="A58" s="118"/>
      <c r="B58" s="118"/>
      <c r="C58" s="118"/>
      <c r="D58" s="118"/>
      <c r="E58" s="42"/>
      <c r="F58" s="42"/>
      <c r="G58" s="42"/>
      <c r="H58" s="42"/>
      <c r="I58" s="184" t="s">
        <v>325</v>
      </c>
      <c r="J58" s="222">
        <f>COUNTIF('Klinik f. Heimtiere &amp; Reptilien'!$AF$7:$AF$156,Auswertung!I58)</f>
        <v>0</v>
      </c>
      <c r="K58" s="40"/>
      <c r="L58" s="40"/>
    </row>
    <row r="59" spans="1:12" x14ac:dyDescent="0.3">
      <c r="A59" s="118"/>
      <c r="B59" s="118"/>
      <c r="C59" s="118"/>
      <c r="D59" s="118"/>
      <c r="E59" s="42"/>
      <c r="F59" s="42"/>
      <c r="G59" s="42"/>
      <c r="H59" s="42"/>
      <c r="I59" s="183" t="s">
        <v>326</v>
      </c>
      <c r="J59" s="222">
        <f>COUNTIF('Klinik f. Heimtiere &amp; Reptilien'!$AF$7:$AF$156,Auswertung!I59)</f>
        <v>0</v>
      </c>
      <c r="K59" s="40"/>
      <c r="L59" s="40"/>
    </row>
    <row r="60" spans="1:12" x14ac:dyDescent="0.3">
      <c r="A60" s="118"/>
      <c r="B60" s="118"/>
      <c r="C60" s="118"/>
      <c r="D60" s="118"/>
      <c r="E60" s="42"/>
      <c r="F60" s="42"/>
      <c r="G60" s="42"/>
      <c r="H60" s="42"/>
      <c r="I60" s="183" t="s">
        <v>326</v>
      </c>
      <c r="J60" s="222">
        <f>COUNTIF('Klinik f. Heimtiere &amp; Reptilien'!$AF$7:$AF$156,Auswertung!I60)</f>
        <v>0</v>
      </c>
      <c r="K60" s="40"/>
      <c r="L60" s="40"/>
    </row>
    <row r="61" spans="1:12" x14ac:dyDescent="0.3">
      <c r="A61" s="118"/>
      <c r="B61" s="118"/>
      <c r="C61" s="118"/>
      <c r="D61" s="118"/>
      <c r="E61" s="42"/>
      <c r="F61" s="42"/>
      <c r="G61" s="42"/>
      <c r="H61" s="42"/>
      <c r="K61" s="40"/>
      <c r="L61" s="40"/>
    </row>
    <row r="62" spans="1:12" x14ac:dyDescent="0.3">
      <c r="A62" s="118"/>
      <c r="B62" s="118"/>
      <c r="C62" s="118"/>
      <c r="D62" s="118"/>
      <c r="E62" s="42"/>
      <c r="F62" s="42"/>
      <c r="G62" s="42"/>
      <c r="H62" s="42"/>
      <c r="K62" s="40"/>
      <c r="L62" s="40"/>
    </row>
    <row r="63" spans="1:12" x14ac:dyDescent="0.3">
      <c r="H63" s="42"/>
      <c r="I63" s="42"/>
      <c r="J63" s="42"/>
      <c r="K63" s="42"/>
    </row>
    <row r="64" spans="1:12" x14ac:dyDescent="0.3">
      <c r="H64" s="42"/>
      <c r="I64" s="42"/>
      <c r="J64" s="42"/>
      <c r="K64" s="42"/>
    </row>
    <row r="65" spans="1:14" s="37" customFormat="1" x14ac:dyDescent="0.3">
      <c r="A65" s="37" t="s">
        <v>151</v>
      </c>
      <c r="E65" s="191" t="s">
        <v>345</v>
      </c>
      <c r="F65" s="191">
        <f>SUM(B67:B87)</f>
        <v>0</v>
      </c>
      <c r="I65" s="191" t="s">
        <v>346</v>
      </c>
      <c r="J65" s="191">
        <f>SUM(C67:C87)</f>
        <v>0</v>
      </c>
      <c r="M65" s="191" t="s">
        <v>347</v>
      </c>
      <c r="N65" s="191">
        <f>SUM(D67:D87)</f>
        <v>0</v>
      </c>
    </row>
    <row r="66" spans="1:14" s="41" customFormat="1" ht="90" x14ac:dyDescent="0.3">
      <c r="B66" s="190" t="s">
        <v>52</v>
      </c>
      <c r="C66" s="190" t="s">
        <v>55</v>
      </c>
      <c r="D66" s="190" t="s">
        <v>58</v>
      </c>
      <c r="F66" s="190" t="s">
        <v>7</v>
      </c>
      <c r="G66" s="236"/>
      <c r="H66" s="236"/>
      <c r="I66" s="180"/>
      <c r="J66" s="190" t="s">
        <v>7</v>
      </c>
      <c r="K66" s="236"/>
      <c r="L66" s="236"/>
    </row>
    <row r="67" spans="1:14" x14ac:dyDescent="0.3">
      <c r="A67" s="205" t="s">
        <v>106</v>
      </c>
      <c r="B67" s="40">
        <f>COUNTIFS('Klinik für kleine Klauentiere'!$G$7:$G$106,'Name und Erklärungen'!$E$2)</f>
        <v>0</v>
      </c>
      <c r="C67" s="40">
        <f>COUNTIFS('Klinik für kleine Klauentiere'!$G$7:$G$106,'Name und Erklärungen'!$E$3)</f>
        <v>0</v>
      </c>
      <c r="D67" s="40">
        <f>COUNTIFS('Klinik für kleine Klauentiere'!$G$7:$G$106,'Name und Erklärungen'!$E$4)</f>
        <v>0</v>
      </c>
      <c r="E67" s="198" t="s">
        <v>53</v>
      </c>
      <c r="F67" s="220">
        <f>COUNTIF('Klinik für kleine Klauentiere'!$E$7:$E$106,Auswertung!E67)</f>
        <v>0</v>
      </c>
      <c r="G67" s="42"/>
      <c r="H67" s="42"/>
      <c r="I67" s="201" t="s">
        <v>54</v>
      </c>
      <c r="J67" s="222">
        <f>COUNTIF('Klinik für kleine Klauentiere'!$AA$7:$AA$106,Auswertung!I67)</f>
        <v>0</v>
      </c>
      <c r="K67" s="40"/>
      <c r="L67" s="40"/>
    </row>
    <row r="68" spans="1:14" x14ac:dyDescent="0.3">
      <c r="A68" s="205" t="s">
        <v>362</v>
      </c>
      <c r="B68" s="40">
        <f>COUNTIFS('Klinik für kleine Klauentiere'!$H$7:$H$106,'Name und Erklärungen'!$E$2)</f>
        <v>0</v>
      </c>
      <c r="C68" s="40">
        <f>COUNTIFS('Klinik für kleine Klauentiere'!$H$7:$H$106,'Name und Erklärungen'!$E$3)</f>
        <v>0</v>
      </c>
      <c r="D68" s="40">
        <f>COUNTIFS('Klinik für kleine Klauentiere'!$H$7:$H$106,'Name und Erklärungen'!$E$4)</f>
        <v>0</v>
      </c>
      <c r="E68" s="198" t="s">
        <v>56</v>
      </c>
      <c r="F68" s="220">
        <f>COUNTIF('Klinik für kleine Klauentiere'!$E$7:$E$106,Auswertung!E68)</f>
        <v>0</v>
      </c>
      <c r="G68" s="42"/>
      <c r="H68" s="42"/>
      <c r="I68" s="201" t="s">
        <v>57</v>
      </c>
      <c r="J68" s="222">
        <f>COUNTIF('Klinik für kleine Klauentiere'!$AA$7:$AA$106,Auswertung!I68)</f>
        <v>0</v>
      </c>
      <c r="K68" s="40"/>
      <c r="L68" s="40"/>
    </row>
    <row r="69" spans="1:14" x14ac:dyDescent="0.3">
      <c r="A69" s="205" t="s">
        <v>26</v>
      </c>
      <c r="B69" s="40">
        <f>COUNTIFS('Klinik für kleine Klauentiere'!$I$7:$I$106,'Name und Erklärungen'!$E$2)</f>
        <v>0</v>
      </c>
      <c r="C69" s="40">
        <f>COUNTIFS('Klinik für kleine Klauentiere'!$I$7:$I$106,'Name und Erklärungen'!$E$3)</f>
        <v>0</v>
      </c>
      <c r="D69" s="40">
        <f>COUNTIFS('Klinik für kleine Klauentiere'!$I$7:$I$106,'Name und Erklärungen'!$E$4)</f>
        <v>0</v>
      </c>
      <c r="E69" s="198" t="s">
        <v>59</v>
      </c>
      <c r="F69" s="220">
        <f>COUNTIF('Klinik für kleine Klauentiere'!$E$7:$E$106,Auswertung!E69)</f>
        <v>0</v>
      </c>
      <c r="G69" s="42"/>
      <c r="H69" s="42"/>
      <c r="I69" s="201" t="s">
        <v>60</v>
      </c>
      <c r="J69" s="222">
        <f>COUNTIF('Klinik für kleine Klauentiere'!$AA$7:$AA$106,Auswertung!I69)</f>
        <v>0</v>
      </c>
      <c r="K69" s="40"/>
      <c r="L69" s="40"/>
    </row>
    <row r="70" spans="1:14" x14ac:dyDescent="0.3">
      <c r="A70" s="205" t="s">
        <v>111</v>
      </c>
      <c r="B70" s="40">
        <f>COUNTIFS('Klinik für kleine Klauentiere'!$J$7:$J$106,'Name und Erklärungen'!$E$2)</f>
        <v>0</v>
      </c>
      <c r="C70" s="40">
        <f>COUNTIFS('Klinik für kleine Klauentiere'!$J$7:$J$106,'Name und Erklärungen'!$E$3)</f>
        <v>0</v>
      </c>
      <c r="D70" s="40">
        <f>COUNTIFS('Klinik für kleine Klauentiere'!$J$7:$J$106,'Name und Erklärungen'!$E$4)</f>
        <v>0</v>
      </c>
      <c r="E70" s="198" t="s">
        <v>61</v>
      </c>
      <c r="F70" s="220">
        <f>COUNTIF('Klinik für kleine Klauentiere'!$E$7:$E$106,Auswertung!E70)</f>
        <v>0</v>
      </c>
      <c r="G70" s="42"/>
      <c r="H70" s="42"/>
      <c r="I70" s="201" t="s">
        <v>62</v>
      </c>
      <c r="J70" s="222">
        <f>COUNTIF('Klinik für kleine Klauentiere'!$AA$7:$AA$106,Auswertung!I70)</f>
        <v>0</v>
      </c>
      <c r="K70" s="40"/>
      <c r="L70" s="40"/>
    </row>
    <row r="71" spans="1:14" x14ac:dyDescent="0.3">
      <c r="A71" s="205" t="s">
        <v>126</v>
      </c>
      <c r="B71" s="40">
        <f>COUNTIFS('Klinik für kleine Klauentiere'!$K$7:$K$106,'Name und Erklärungen'!$E$2)</f>
        <v>0</v>
      </c>
      <c r="C71" s="40">
        <f>COUNTIFS('Klinik für kleine Klauentiere'!$K$7:$K$106,'Name und Erklärungen'!$E$3)</f>
        <v>0</v>
      </c>
      <c r="D71" s="40">
        <f>COUNTIFS('Klinik für kleine Klauentiere'!$K$7:$K$106,'Name und Erklärungen'!$E$4)</f>
        <v>0</v>
      </c>
      <c r="E71" s="198" t="s">
        <v>63</v>
      </c>
      <c r="F71" s="220">
        <f>COUNTIF('Klinik für kleine Klauentiere'!$E$7:$E$106,Auswertung!E71)</f>
        <v>0</v>
      </c>
      <c r="G71" s="42"/>
      <c r="H71" s="42"/>
      <c r="I71" s="201" t="s">
        <v>64</v>
      </c>
      <c r="J71" s="222">
        <f>COUNTIF('Klinik für kleine Klauentiere'!$AA$7:$AA$106,Auswertung!I71)</f>
        <v>0</v>
      </c>
      <c r="K71" s="40"/>
      <c r="L71" s="40"/>
    </row>
    <row r="72" spans="1:14" x14ac:dyDescent="0.3">
      <c r="A72" s="205" t="s">
        <v>363</v>
      </c>
      <c r="B72" s="40">
        <f>COUNTIFS('Klinik für kleine Klauentiere'!$L$7:$L$106,'Name und Erklärungen'!$E$2)</f>
        <v>0</v>
      </c>
      <c r="C72" s="40">
        <f>COUNTIFS('Klinik für kleine Klauentiere'!$L$7:$L$106,'Name und Erklärungen'!$E$3)</f>
        <v>0</v>
      </c>
      <c r="D72" s="40">
        <f>COUNTIFS('Klinik für kleine Klauentiere'!$L$7:$L$106,'Name und Erklärungen'!$E$4)</f>
        <v>0</v>
      </c>
      <c r="E72" s="198" t="s">
        <v>65</v>
      </c>
      <c r="F72" s="220">
        <f>COUNTIF('Klinik für kleine Klauentiere'!$E$7:$E$106,Auswertung!E72)</f>
        <v>0</v>
      </c>
      <c r="G72" s="42"/>
      <c r="H72" s="42"/>
      <c r="I72" s="201" t="s">
        <v>66</v>
      </c>
      <c r="J72" s="222">
        <f>COUNTIF('Klinik für kleine Klauentiere'!$AA$7:$AA$106,Auswertung!I72)</f>
        <v>0</v>
      </c>
      <c r="K72" s="40"/>
      <c r="L72" s="40"/>
    </row>
    <row r="73" spans="1:14" x14ac:dyDescent="0.3">
      <c r="A73" s="205" t="s">
        <v>30</v>
      </c>
      <c r="B73" s="40">
        <f>COUNTIFS('Klinik für kleine Klauentiere'!$M$7:$M$106,'Name und Erklärungen'!$E$2)</f>
        <v>0</v>
      </c>
      <c r="C73" s="40">
        <f>COUNTIFS('Klinik für kleine Klauentiere'!$M$7:$M$106,'Name und Erklärungen'!$E$3)</f>
        <v>0</v>
      </c>
      <c r="D73" s="40">
        <f>COUNTIFS('Klinik für kleine Klauentiere'!$M$7:$M$106,'Name und Erklärungen'!$E$4)</f>
        <v>0</v>
      </c>
      <c r="E73" s="198" t="s">
        <v>67</v>
      </c>
      <c r="F73" s="220">
        <f>COUNTIF('Klinik für kleine Klauentiere'!$E$7:$E$106,Auswertung!E73)</f>
        <v>0</v>
      </c>
      <c r="G73" s="42"/>
      <c r="H73" s="42"/>
      <c r="I73" s="201" t="s">
        <v>68</v>
      </c>
      <c r="J73" s="222">
        <f>COUNTIF('Klinik für kleine Klauentiere'!$AA$7:$AA$106,Auswertung!I73)</f>
        <v>0</v>
      </c>
      <c r="K73" s="40"/>
      <c r="L73" s="40"/>
    </row>
    <row r="74" spans="1:14" x14ac:dyDescent="0.3">
      <c r="A74" s="205" t="s">
        <v>31</v>
      </c>
      <c r="B74" s="40">
        <f>COUNTIFS('Klinik für kleine Klauentiere'!$N$7:$N$106,'Name und Erklärungen'!$E$2)</f>
        <v>0</v>
      </c>
      <c r="C74" s="40">
        <f>COUNTIFS('Klinik für kleine Klauentiere'!$N$7:$N$106,'Name und Erklärungen'!$E$3)</f>
        <v>0</v>
      </c>
      <c r="D74" s="40">
        <f>COUNTIFS('Klinik für kleine Klauentiere'!$N$7:$N$106,'Name und Erklärungen'!$E$4)</f>
        <v>0</v>
      </c>
      <c r="E74" s="198" t="s">
        <v>69</v>
      </c>
      <c r="F74" s="220">
        <f>COUNTIF('Klinik für kleine Klauentiere'!$E$7:$E$106,Auswertung!E74)</f>
        <v>0</v>
      </c>
      <c r="G74" s="42"/>
      <c r="H74" s="42"/>
      <c r="I74" s="201" t="s">
        <v>70</v>
      </c>
      <c r="J74" s="222">
        <f>COUNTIF('Klinik für kleine Klauentiere'!$AA$7:$AA$106,Auswertung!I74)</f>
        <v>0</v>
      </c>
      <c r="K74" s="40"/>
      <c r="L74" s="40"/>
    </row>
    <row r="75" spans="1:14" x14ac:dyDescent="0.3">
      <c r="A75" s="205" t="s">
        <v>32</v>
      </c>
      <c r="B75" s="40">
        <f>COUNTIFS('Klinik für kleine Klauentiere'!$O$7:$O$106,'Name und Erklärungen'!$E$2)</f>
        <v>0</v>
      </c>
      <c r="C75" s="40">
        <f>COUNTIFS('Klinik für kleine Klauentiere'!$O$7:$O$106,'Name und Erklärungen'!$E$3)</f>
        <v>0</v>
      </c>
      <c r="D75" s="40">
        <f>COUNTIFS('Klinik für kleine Klauentiere'!$O$7:$O$106,'Name und Erklärungen'!$E$4)</f>
        <v>0</v>
      </c>
      <c r="E75" s="198" t="s">
        <v>71</v>
      </c>
      <c r="F75" s="220">
        <f>COUNTIF('Klinik für kleine Klauentiere'!$E$7:$E$106,Auswertung!E75)</f>
        <v>0</v>
      </c>
      <c r="G75" s="42"/>
      <c r="H75" s="42"/>
      <c r="I75" s="201" t="s">
        <v>72</v>
      </c>
      <c r="J75" s="222">
        <f>COUNTIF('Klinik für kleine Klauentiere'!$AA$7:$AA$106,Auswertung!I75)</f>
        <v>0</v>
      </c>
      <c r="K75" s="40"/>
      <c r="L75" s="40"/>
    </row>
    <row r="76" spans="1:14" x14ac:dyDescent="0.3">
      <c r="A76" s="205" t="s">
        <v>33</v>
      </c>
      <c r="B76" s="40">
        <f>COUNTIFS('Klinik für kleine Klauentiere'!$P$7:$P$106,'Name und Erklärungen'!$E$2)</f>
        <v>0</v>
      </c>
      <c r="C76" s="40">
        <f>COUNTIFS('Klinik für kleine Klauentiere'!$P$7:$P$106,'Name und Erklärungen'!$E$3)</f>
        <v>0</v>
      </c>
      <c r="D76" s="40">
        <f>COUNTIFS('Klinik für kleine Klauentiere'!$P$7:$P$106,'Name und Erklärungen'!$E$4)</f>
        <v>0</v>
      </c>
      <c r="E76" s="198" t="s">
        <v>73</v>
      </c>
      <c r="F76" s="220">
        <f>COUNTIF('Klinik für kleine Klauentiere'!$E$7:$E$106,Auswertung!E76)</f>
        <v>0</v>
      </c>
      <c r="G76" s="42"/>
      <c r="H76" s="42"/>
      <c r="I76" s="201" t="s">
        <v>74</v>
      </c>
      <c r="J76" s="222">
        <f>COUNTIF('Klinik für kleine Klauentiere'!$AA$7:$AA$106,Auswertung!I76)</f>
        <v>0</v>
      </c>
      <c r="K76" s="40"/>
      <c r="L76" s="40"/>
    </row>
    <row r="77" spans="1:14" x14ac:dyDescent="0.3">
      <c r="A77" s="205" t="s">
        <v>34</v>
      </c>
      <c r="B77" s="40">
        <f>COUNTIFS('Klinik für kleine Klauentiere'!$Q$7:$Q$106,'Name und Erklärungen'!$E$2)</f>
        <v>0</v>
      </c>
      <c r="C77" s="40">
        <f>COUNTIFS('Klinik für kleine Klauentiere'!$Q$7:$Q$106,'Name und Erklärungen'!$E$3)</f>
        <v>0</v>
      </c>
      <c r="D77" s="40">
        <f>COUNTIFS('Klinik für kleine Klauentiere'!$Q$7:$Q$106,'Name und Erklärungen'!$E$4)</f>
        <v>0</v>
      </c>
      <c r="E77" s="198" t="s">
        <v>75</v>
      </c>
      <c r="F77" s="220">
        <f>COUNTIF('Klinik für kleine Klauentiere'!$E$7:$E$106,Auswertung!E77)</f>
        <v>0</v>
      </c>
      <c r="G77" s="42"/>
      <c r="H77" s="42"/>
      <c r="I77" s="201" t="s">
        <v>76</v>
      </c>
      <c r="J77" s="222">
        <f>COUNTIF('Klinik für kleine Klauentiere'!$AA$7:$AA$106,Auswertung!I77)</f>
        <v>0</v>
      </c>
      <c r="K77" s="40"/>
      <c r="L77" s="40"/>
    </row>
    <row r="78" spans="1:14" x14ac:dyDescent="0.3">
      <c r="A78" s="217" t="s">
        <v>35</v>
      </c>
      <c r="B78" s="40">
        <f>COUNTIFS('Klinik für kleine Klauentiere'!$R$7:$R$106,'Name und Erklärungen'!$E$2)</f>
        <v>0</v>
      </c>
      <c r="C78" s="40">
        <f>COUNTIFS('Klinik für kleine Klauentiere'!$R$7:$R$106,'Name und Erklärungen'!$E$3)</f>
        <v>0</v>
      </c>
      <c r="D78" s="40">
        <f>COUNTIFS('Klinik für kleine Klauentiere'!$R$7:$R$106,'Name und Erklärungen'!$E$4)</f>
        <v>0</v>
      </c>
      <c r="E78" s="198" t="s">
        <v>77</v>
      </c>
      <c r="F78" s="220">
        <f>COUNTIF('Klinik für kleine Klauentiere'!$E$7:$E$106,Auswertung!E78)</f>
        <v>0</v>
      </c>
      <c r="G78" s="42"/>
      <c r="H78" s="42"/>
      <c r="I78" s="201" t="s">
        <v>78</v>
      </c>
      <c r="J78" s="222">
        <f>COUNTIF('Klinik für kleine Klauentiere'!$AA$7:$AA$106,Auswertung!I78)</f>
        <v>0</v>
      </c>
      <c r="K78" s="40"/>
      <c r="L78" s="40"/>
    </row>
    <row r="79" spans="1:14" x14ac:dyDescent="0.3">
      <c r="A79" s="205" t="s">
        <v>36</v>
      </c>
      <c r="B79" s="281"/>
      <c r="C79" s="281"/>
      <c r="D79" s="281"/>
      <c r="E79" s="198" t="s">
        <v>79</v>
      </c>
      <c r="F79" s="220">
        <f>COUNTIF('Klinik für kleine Klauentiere'!$E$7:$E$106,Auswertung!E79)</f>
        <v>0</v>
      </c>
      <c r="G79" s="42"/>
      <c r="H79" s="42"/>
      <c r="I79" s="201" t="s">
        <v>80</v>
      </c>
      <c r="J79" s="222">
        <f>COUNTIF('Klinik für kleine Klauentiere'!$AA$7:$AA$106,Auswertung!I79)</f>
        <v>0</v>
      </c>
      <c r="K79" s="40"/>
      <c r="L79" s="40"/>
    </row>
    <row r="80" spans="1:14" x14ac:dyDescent="0.3">
      <c r="A80" s="218" t="s">
        <v>3</v>
      </c>
      <c r="B80" s="40">
        <f>COUNTIFS('Klinik für kleine Klauentiere'!$T$7:$T$106,'Name und Erklärungen'!$E$2)</f>
        <v>0</v>
      </c>
      <c r="C80" s="40">
        <f>COUNTIFS('Klinik für kleine Klauentiere'!$T$7:$T$106,'Name und Erklärungen'!$E$3)</f>
        <v>0</v>
      </c>
      <c r="D80" s="40">
        <f>COUNTIFS('Klinik für kleine Klauentiere'!$T$7:$T$106,'Name und Erklärungen'!$E$4)</f>
        <v>0</v>
      </c>
      <c r="E80" s="198" t="s">
        <v>81</v>
      </c>
      <c r="F80" s="220">
        <f>COUNTIF('Klinik für kleine Klauentiere'!$E$7:$E$106,Auswertung!E80)</f>
        <v>0</v>
      </c>
      <c r="G80" s="42"/>
      <c r="H80" s="42"/>
      <c r="I80" s="201" t="s">
        <v>82</v>
      </c>
      <c r="J80" s="222">
        <f>COUNTIF('Klinik für kleine Klauentiere'!$AA$7:$AA$106,Auswertung!I80)</f>
        <v>0</v>
      </c>
      <c r="K80" s="40"/>
      <c r="L80" s="40"/>
    </row>
    <row r="81" spans="1:14" x14ac:dyDescent="0.3">
      <c r="A81" s="218" t="s">
        <v>2</v>
      </c>
      <c r="B81" s="40">
        <f>COUNTIFS('Klinik für kleine Klauentiere'!$U$7:$U$106,'Name und Erklärungen'!$E$2)</f>
        <v>0</v>
      </c>
      <c r="C81" s="40">
        <f>COUNTIFS('Klinik für kleine Klauentiere'!$U$7:$U$106,'Name und Erklärungen'!$E$3)</f>
        <v>0</v>
      </c>
      <c r="D81" s="40">
        <f>COUNTIFS('Klinik für kleine Klauentiere'!$U$7:$U$106,'Name und Erklärungen'!$E$4)</f>
        <v>0</v>
      </c>
      <c r="E81" s="118"/>
      <c r="F81" s="118"/>
      <c r="G81" s="118"/>
      <c r="H81" s="118"/>
      <c r="I81" s="201" t="s">
        <v>83</v>
      </c>
      <c r="J81" s="222">
        <f>COUNTIF('Klinik für kleine Klauentiere'!$AA$7:$AA$106,Auswertung!I81)</f>
        <v>0</v>
      </c>
      <c r="K81" s="40"/>
      <c r="L81" s="40"/>
    </row>
    <row r="82" spans="1:14" x14ac:dyDescent="0.3">
      <c r="A82" s="218" t="s">
        <v>37</v>
      </c>
      <c r="B82" s="40">
        <f>COUNTIFS('Klinik für kleine Klauentiere'!$V$7:$V$106,'Name und Erklärungen'!$E$2)</f>
        <v>0</v>
      </c>
      <c r="C82" s="40">
        <f>COUNTIFS('Klinik für kleine Klauentiere'!$V$7:$V$106,'Name und Erklärungen'!$E$3)</f>
        <v>0</v>
      </c>
      <c r="D82" s="40">
        <f>COUNTIFS('Klinik für kleine Klauentiere'!$V$7:$V$106,'Name und Erklärungen'!$E$4)</f>
        <v>0</v>
      </c>
      <c r="E82" s="118"/>
      <c r="F82" s="118"/>
      <c r="G82" s="118"/>
      <c r="H82" s="118"/>
      <c r="I82" s="201" t="s">
        <v>84</v>
      </c>
      <c r="J82" s="222">
        <f>COUNTIF('Klinik für kleine Klauentiere'!$AA$7:$AA$106,Auswertung!I82)</f>
        <v>0</v>
      </c>
      <c r="K82" s="40"/>
      <c r="L82" s="40"/>
    </row>
    <row r="83" spans="1:14" x14ac:dyDescent="0.3">
      <c r="A83" s="218" t="s">
        <v>38</v>
      </c>
      <c r="B83" s="40">
        <f>COUNTIFS('Klinik für kleine Klauentiere'!$W$7:$W$106,'Name und Erklärungen'!$E$2)</f>
        <v>0</v>
      </c>
      <c r="C83" s="40">
        <f>COUNTIFS('Klinik für kleine Klauentiere'!$W$7:$W$106,'Name und Erklärungen'!$E$3)</f>
        <v>0</v>
      </c>
      <c r="D83" s="40">
        <f>COUNTIFS('Klinik für kleine Klauentiere'!$W$7:$W$106,'Name und Erklärungen'!$E$4)</f>
        <v>0</v>
      </c>
      <c r="E83" s="118"/>
      <c r="F83" s="118"/>
      <c r="G83" s="118"/>
      <c r="H83" s="118"/>
      <c r="I83" s="201" t="s">
        <v>85</v>
      </c>
      <c r="J83" s="222">
        <f>COUNTIF('Klinik für kleine Klauentiere'!$AA$7:$AA$106,Auswertung!I83)</f>
        <v>0</v>
      </c>
      <c r="K83" s="40"/>
      <c r="L83" s="40"/>
    </row>
    <row r="84" spans="1:14" x14ac:dyDescent="0.3">
      <c r="A84" s="205" t="s">
        <v>116</v>
      </c>
      <c r="B84" s="40">
        <f>COUNTIFS('Klinik für kleine Klauentiere'!$X$7:$X$106,'Name und Erklärungen'!$E$2)</f>
        <v>0</v>
      </c>
      <c r="C84" s="40">
        <f>COUNTIFS('Klinik für kleine Klauentiere'!$X$7:$X$106,'Name und Erklärungen'!$E$3)</f>
        <v>0</v>
      </c>
      <c r="D84" s="40">
        <f>COUNTIFS('Klinik für kleine Klauentiere'!$X$7:$X$106,'Name und Erklärungen'!$E$4)</f>
        <v>0</v>
      </c>
      <c r="E84" s="118"/>
      <c r="F84" s="118"/>
      <c r="G84" s="118"/>
      <c r="H84" s="118"/>
      <c r="I84" s="201" t="s">
        <v>86</v>
      </c>
      <c r="J84" s="222">
        <f>COUNTIF('Klinik für kleine Klauentiere'!$AA$7:$AA$106,Auswertung!I84)</f>
        <v>0</v>
      </c>
      <c r="K84" s="40"/>
      <c r="L84" s="40"/>
    </row>
    <row r="85" spans="1:14" x14ac:dyDescent="0.3">
      <c r="A85" s="218" t="s">
        <v>40</v>
      </c>
      <c r="B85" s="40">
        <f>COUNTIFS('Klinik für kleine Klauentiere'!$Y$7:$Y$106,'Name und Erklärungen'!$E$2)</f>
        <v>0</v>
      </c>
      <c r="C85" s="40">
        <f>COUNTIFS('Klinik für kleine Klauentiere'!$Y$7:$Y$106,'Name und Erklärungen'!$E$3)</f>
        <v>0</v>
      </c>
      <c r="D85" s="40">
        <f>COUNTIFS('Klinik für kleine Klauentiere'!$Y$7:$Y$106,'Name und Erklärungen'!$E$4)</f>
        <v>0</v>
      </c>
      <c r="E85" s="118"/>
      <c r="F85" s="118"/>
      <c r="G85" s="118"/>
      <c r="H85" s="118"/>
      <c r="I85" s="201" t="s">
        <v>87</v>
      </c>
      <c r="J85" s="222">
        <f>COUNTIF('Klinik für kleine Klauentiere'!$AA$7:$AA$106,Auswertung!I85)</f>
        <v>0</v>
      </c>
      <c r="K85" s="40"/>
      <c r="L85" s="40"/>
    </row>
    <row r="86" spans="1:14" x14ac:dyDescent="0.3">
      <c r="A86" s="218" t="s">
        <v>41</v>
      </c>
      <c r="B86" s="40">
        <f>COUNTIFS('Klinik für kleine Klauentiere'!$Z$7:$Z$106,'Name und Erklärungen'!$E$2)</f>
        <v>0</v>
      </c>
      <c r="C86" s="40">
        <f>COUNTIFS('Klinik für kleine Klauentiere'!$Z$7:$Z$106,'Name und Erklärungen'!$E$3)</f>
        <v>0</v>
      </c>
      <c r="D86" s="40">
        <f>COUNTIFS('Klinik für kleine Klauentiere'!$Z$7:$Z$106,'Name und Erklärungen'!$E$4)</f>
        <v>0</v>
      </c>
      <c r="E86" s="118"/>
      <c r="F86" s="118"/>
      <c r="G86" s="118"/>
      <c r="H86" s="118"/>
      <c r="I86" s="201" t="s">
        <v>88</v>
      </c>
      <c r="J86" s="222">
        <f>COUNTIF('Klinik für kleine Klauentiere'!$AA$7:$AA$106,Auswertung!I86)</f>
        <v>0</v>
      </c>
      <c r="K86" s="40"/>
      <c r="L86" s="40"/>
    </row>
    <row r="87" spans="1:14" x14ac:dyDescent="0.3">
      <c r="A87" s="218" t="s">
        <v>42</v>
      </c>
      <c r="B87" s="40">
        <f>COUNTIFS('Klinik für kleine Klauentiere'!$AA$7:$AA$106,'Name und Erklärungen'!$E$2)</f>
        <v>0</v>
      </c>
      <c r="C87" s="40">
        <f>COUNTIFS('Klinik für kleine Klauentiere'!$AA$7:$AA$106,'Name und Erklärungen'!$E$3)</f>
        <v>0</v>
      </c>
      <c r="D87" s="40">
        <f>COUNTIFS('Klinik für kleine Klauentiere'!$AA$7:$AA$106,'Name und Erklärungen'!$E$4)</f>
        <v>0</v>
      </c>
      <c r="E87" s="118"/>
      <c r="F87" s="118"/>
      <c r="G87" s="118"/>
      <c r="H87" s="118"/>
      <c r="I87" s="201" t="s">
        <v>89</v>
      </c>
      <c r="J87" s="222">
        <f>COUNTIF('Klinik für kleine Klauentiere'!$AA$7:$AA$106,Auswertung!I87)</f>
        <v>0</v>
      </c>
      <c r="K87" s="40"/>
      <c r="L87" s="40"/>
    </row>
    <row r="88" spans="1:14" x14ac:dyDescent="0.3">
      <c r="E88" s="118"/>
      <c r="F88" s="118"/>
      <c r="G88" s="118"/>
      <c r="H88" s="118"/>
      <c r="I88" s="201" t="s">
        <v>90</v>
      </c>
      <c r="J88" s="222">
        <f>COUNTIF('Klinik für kleine Klauentiere'!$AA$7:$AA$106,Auswertung!I88)</f>
        <v>0</v>
      </c>
      <c r="K88" s="40"/>
      <c r="L88" s="40"/>
    </row>
    <row r="89" spans="1:14" x14ac:dyDescent="0.3">
      <c r="E89" s="118"/>
      <c r="F89" s="118"/>
      <c r="G89" s="118"/>
      <c r="H89" s="118"/>
      <c r="I89" s="201" t="s">
        <v>91</v>
      </c>
      <c r="J89" s="222">
        <f>COUNTIF('Klinik für kleine Klauentiere'!$AA$7:$AA$106,Auswertung!I89)</f>
        <v>0</v>
      </c>
      <c r="K89" s="40"/>
      <c r="L89" s="40"/>
    </row>
    <row r="90" spans="1:14" x14ac:dyDescent="0.3">
      <c r="E90" s="118"/>
      <c r="F90" s="118"/>
      <c r="G90" s="118"/>
      <c r="H90" s="118"/>
      <c r="I90" s="201" t="s">
        <v>92</v>
      </c>
      <c r="J90" s="222">
        <f>COUNTIF('Klinik für kleine Klauentiere'!$AA$7:$AA$106,Auswertung!I90)</f>
        <v>0</v>
      </c>
      <c r="K90" s="40"/>
      <c r="L90" s="40"/>
    </row>
    <row r="91" spans="1:14" x14ac:dyDescent="0.3">
      <c r="E91" s="118"/>
      <c r="F91" s="118"/>
      <c r="G91" s="118"/>
      <c r="H91" s="118"/>
      <c r="I91" s="201" t="s">
        <v>93</v>
      </c>
      <c r="J91" s="222">
        <f>COUNTIF('Klinik für kleine Klauentiere'!$AA$7:$AA$106,Auswertung!I91)</f>
        <v>0</v>
      </c>
      <c r="K91" s="40"/>
      <c r="L91" s="40"/>
    </row>
    <row r="92" spans="1:14" x14ac:dyDescent="0.3">
      <c r="A92" s="117"/>
    </row>
    <row r="93" spans="1:14" x14ac:dyDescent="0.3">
      <c r="A93" s="117"/>
    </row>
    <row r="94" spans="1:14" s="37" customFormat="1" x14ac:dyDescent="0.3">
      <c r="A94" s="37" t="s">
        <v>182</v>
      </c>
      <c r="E94" s="191" t="s">
        <v>345</v>
      </c>
      <c r="F94" s="191">
        <f>SUM(B96:B106)</f>
        <v>0</v>
      </c>
      <c r="I94" s="191" t="s">
        <v>346</v>
      </c>
      <c r="J94" s="191">
        <f>SUM(C96:C106)</f>
        <v>0</v>
      </c>
      <c r="M94" s="191" t="s">
        <v>347</v>
      </c>
      <c r="N94" s="191">
        <f>SUM(D96:D106)</f>
        <v>0</v>
      </c>
    </row>
    <row r="95" spans="1:14" ht="90" x14ac:dyDescent="0.3">
      <c r="A95" s="41"/>
      <c r="B95" s="190" t="s">
        <v>52</v>
      </c>
      <c r="C95" s="190" t="s">
        <v>55</v>
      </c>
      <c r="D95" s="190" t="s">
        <v>58</v>
      </c>
      <c r="E95" s="287" t="s">
        <v>394</v>
      </c>
      <c r="F95" s="190" t="s">
        <v>7</v>
      </c>
      <c r="G95" s="236"/>
      <c r="H95" s="236"/>
      <c r="I95" s="288" t="s">
        <v>456</v>
      </c>
      <c r="J95" s="190" t="s">
        <v>7</v>
      </c>
      <c r="M95" s="288" t="s">
        <v>457</v>
      </c>
      <c r="N95" s="190" t="s">
        <v>7</v>
      </c>
    </row>
    <row r="96" spans="1:14" x14ac:dyDescent="0.3">
      <c r="A96" s="205" t="s">
        <v>106</v>
      </c>
      <c r="B96">
        <f>COUNTIF(Kleintierklinik!$I$9:$I$162,'Name und Erklärungen'!$E$2)</f>
        <v>0</v>
      </c>
      <c r="C96">
        <f>COUNTIF(Kleintierklinik!$I$9:$I$162,'Name und Erklärungen'!$E$3)</f>
        <v>0</v>
      </c>
      <c r="D96">
        <f>COUNTIF(Kleintierklinik!$I$9:$I$162,'Name und Erklärungen'!$E$4)</f>
        <v>0</v>
      </c>
      <c r="E96" s="286" t="s">
        <v>435</v>
      </c>
      <c r="F96" s="222">
        <f>COUNTIF(Kleintierklinik!$F$9:$F$162,Auswertung!E96)</f>
        <v>0</v>
      </c>
      <c r="I96" s="183" t="s">
        <v>65</v>
      </c>
      <c r="J96" s="220">
        <f>COUNTIF(Kleintierklinik!$N$9:$N$162,Auswertung!I96)</f>
        <v>0</v>
      </c>
      <c r="K96" s="118"/>
      <c r="L96" s="118"/>
      <c r="M96" s="183" t="s">
        <v>108</v>
      </c>
      <c r="N96" s="222">
        <f>COUNTIF(Kleintierklinik!$Q$9:$Q$162,Auswertung!M96)</f>
        <v>0</v>
      </c>
    </row>
    <row r="97" spans="1:14" x14ac:dyDescent="0.3">
      <c r="A97" s="205" t="s">
        <v>402</v>
      </c>
      <c r="B97">
        <f>COUNTIF(Kleintierklinik!$J$9:$J$162,'Name und Erklärungen'!$E$2)</f>
        <v>0</v>
      </c>
      <c r="C97">
        <f>COUNTIF(Kleintierklinik!$J$9:$J$162,'Name und Erklärungen'!$E$3)</f>
        <v>0</v>
      </c>
      <c r="D97">
        <f>COUNTIF(Kleintierklinik!$J$9:$J$162,'Name und Erklärungen'!$E$4)</f>
        <v>0</v>
      </c>
      <c r="E97" s="286" t="s">
        <v>425</v>
      </c>
      <c r="F97" s="222">
        <f>COUNTIF(Kleintierklinik!$F$9:$F$162,Auswertung!E97)</f>
        <v>0</v>
      </c>
      <c r="I97" s="183" t="s">
        <v>422</v>
      </c>
      <c r="J97" s="220">
        <f>COUNTIF(Kleintierklinik!$N$9:$N$162,Auswertung!I97)</f>
        <v>0</v>
      </c>
      <c r="K97" s="118"/>
      <c r="L97" s="118"/>
      <c r="M97" s="183" t="s">
        <v>111</v>
      </c>
      <c r="N97" s="222">
        <f>COUNTIF(Kleintierklinik!$Q$9:$Q$162,Auswertung!M97)</f>
        <v>0</v>
      </c>
    </row>
    <row r="98" spans="1:14" x14ac:dyDescent="0.3">
      <c r="A98" s="205" t="s">
        <v>403</v>
      </c>
      <c r="B98">
        <f>COUNTIF(Kleintierklinik!$K$9:$K$162,'Name und Erklärungen'!$E$2)</f>
        <v>0</v>
      </c>
      <c r="C98">
        <f>COUNTIF(Kleintierklinik!$K$9:$K$162,'Name und Erklärungen'!$E$3)</f>
        <v>0</v>
      </c>
      <c r="D98">
        <f>COUNTIF(Kleintierklinik!$K$9:$K$162,'Name und Erklärungen'!$E$4)</f>
        <v>0</v>
      </c>
      <c r="E98" s="286" t="s">
        <v>436</v>
      </c>
      <c r="F98" s="222">
        <f>COUNTIF(Kleintierklinik!$F$9:$F$162,Auswertung!E98)</f>
        <v>0</v>
      </c>
      <c r="I98" s="183" t="s">
        <v>30</v>
      </c>
      <c r="J98" s="220">
        <f>COUNTIF(Kleintierklinik!$N$9:$N$162,Auswertung!I98)</f>
        <v>0</v>
      </c>
      <c r="K98" s="118"/>
      <c r="L98" s="118"/>
      <c r="M98" s="183" t="s">
        <v>426</v>
      </c>
      <c r="N98" s="222">
        <f>COUNTIF(Kleintierklinik!$Q$9:$Q$162,Auswertung!M98)</f>
        <v>0</v>
      </c>
    </row>
    <row r="99" spans="1:14" x14ac:dyDescent="0.3">
      <c r="A99" s="205" t="s">
        <v>404</v>
      </c>
      <c r="B99">
        <f>COUNTIF(Kleintierklinik!$L$9:$L$162,'Name und Erklärungen'!$E$2)</f>
        <v>0</v>
      </c>
      <c r="C99">
        <f>COUNTIF(Kleintierklinik!$L$9:$L$162,'Name und Erklärungen'!$E$3)</f>
        <v>0</v>
      </c>
      <c r="D99">
        <f>COUNTIF(Kleintierklinik!$L$9:$L$162,'Name und Erklärungen'!$E$4)</f>
        <v>0</v>
      </c>
      <c r="E99" s="286" t="s">
        <v>437</v>
      </c>
      <c r="F99" s="222">
        <f>COUNTIF(Kleintierklinik!$F$9:$F$162,Auswertung!E99)</f>
        <v>0</v>
      </c>
      <c r="I99" s="183" t="s">
        <v>36</v>
      </c>
      <c r="J99" s="220">
        <f>COUNTIF(Kleintierklinik!$N$9:$N$162,Auswertung!I99)</f>
        <v>0</v>
      </c>
      <c r="K99" s="118"/>
      <c r="L99" s="118"/>
      <c r="M99" s="183" t="s">
        <v>427</v>
      </c>
      <c r="N99" s="222">
        <f>COUNTIF(Kleintierklinik!$Q$9:$Q$162,Auswertung!M99)</f>
        <v>0</v>
      </c>
    </row>
    <row r="100" spans="1:14" x14ac:dyDescent="0.3">
      <c r="A100" s="205" t="s">
        <v>405</v>
      </c>
      <c r="B100">
        <f>COUNTIF(Kleintierklinik!$M$9:$M$162,'Name und Erklärungen'!$E$2)</f>
        <v>0</v>
      </c>
      <c r="C100">
        <f>COUNTIF(Kleintierklinik!$M$9:$M$162,'Name und Erklärungen'!$E$3)</f>
        <v>0</v>
      </c>
      <c r="D100">
        <f>COUNTIF(Kleintierklinik!$M$9:$M$162,'Name und Erklärungen'!$E$4)</f>
        <v>0</v>
      </c>
      <c r="E100" s="286" t="s">
        <v>438</v>
      </c>
      <c r="F100" s="222">
        <f>COUNTIF(Kleintierklinik!$F$9:$F$162,Auswertung!E100)</f>
        <v>0</v>
      </c>
      <c r="I100" s="118"/>
      <c r="J100" s="118"/>
      <c r="K100" s="118"/>
      <c r="L100" s="118"/>
      <c r="M100" s="118"/>
      <c r="N100" s="118"/>
    </row>
    <row r="101" spans="1:14" x14ac:dyDescent="0.3">
      <c r="A101" s="285" t="s">
        <v>433</v>
      </c>
      <c r="B101" s="222"/>
      <c r="C101" s="222"/>
      <c r="D101" s="222"/>
      <c r="E101" s="286" t="s">
        <v>439</v>
      </c>
      <c r="F101" s="222">
        <f>COUNTIF(Kleintierklinik!$F$9:$F$162,Auswertung!E101)</f>
        <v>0</v>
      </c>
    </row>
    <row r="102" spans="1:14" x14ac:dyDescent="0.3">
      <c r="A102" s="205" t="s">
        <v>449</v>
      </c>
      <c r="B102">
        <f>COUNTIF(Kleintierklinik!$O$9:$O$162,'Name und Erklärungen'!$E$2)</f>
        <v>0</v>
      </c>
      <c r="C102">
        <f>COUNTIF(Kleintierklinik!$O$9:$O$162,'Name und Erklärungen'!$E$3)</f>
        <v>0</v>
      </c>
      <c r="D102">
        <f>COUNTIF(Kleintierklinik!$O$9:$O$162,'Name und Erklärungen'!$E$4)</f>
        <v>0</v>
      </c>
      <c r="E102" s="286" t="s">
        <v>440</v>
      </c>
      <c r="F102" s="222">
        <f>COUNTIF(Kleintierklinik!$F$9:$F$162,Auswertung!E102)</f>
        <v>0</v>
      </c>
    </row>
    <row r="103" spans="1:14" ht="28.8" x14ac:dyDescent="0.3">
      <c r="A103" s="205" t="s">
        <v>424</v>
      </c>
      <c r="B103">
        <f>COUNTIF(Kleintierklinik!$P$9:$P$162,'Name und Erklärungen'!$E$2)</f>
        <v>0</v>
      </c>
      <c r="C103">
        <f>COUNTIF(Kleintierklinik!$P$9:$P$162,'Name und Erklärungen'!$E$3)</f>
        <v>0</v>
      </c>
      <c r="D103">
        <f>COUNTIF(Kleintierklinik!$P$9:$P$162,'Name und Erklärungen'!$E$4)</f>
        <v>0</v>
      </c>
      <c r="E103" s="286" t="s">
        <v>441</v>
      </c>
      <c r="F103" s="222">
        <f>COUNTIF(Kleintierklinik!$F$9:$F$162,Auswertung!E103)</f>
        <v>0</v>
      </c>
    </row>
    <row r="104" spans="1:14" x14ac:dyDescent="0.3">
      <c r="A104" s="285" t="s">
        <v>429</v>
      </c>
      <c r="B104" s="222"/>
      <c r="C104" s="222"/>
      <c r="D104" s="222"/>
      <c r="E104" s="286" t="s">
        <v>442</v>
      </c>
      <c r="F104" s="222">
        <f>COUNTIF(Kleintierklinik!$F$9:$F$162,Auswertung!E104)</f>
        <v>0</v>
      </c>
    </row>
    <row r="105" spans="1:14" x14ac:dyDescent="0.3">
      <c r="A105" s="205" t="s">
        <v>448</v>
      </c>
      <c r="B105">
        <f>COUNTIF(Kleintierklinik!$R$9:$R$162,'Name und Erklärungen'!$E$2)</f>
        <v>0</v>
      </c>
      <c r="C105">
        <f>COUNTIF(Kleintierklinik!$R$9:$R$162,'Name und Erklärungen'!$E$3)</f>
        <v>0</v>
      </c>
      <c r="D105">
        <f>COUNTIF(Kleintierklinik!$R$9:$R$162,'Name und Erklärungen'!$E$4)</f>
        <v>0</v>
      </c>
      <c r="E105" s="286" t="s">
        <v>443</v>
      </c>
      <c r="F105" s="222">
        <f>COUNTIF(Kleintierklinik!$F$9:$F$162,Auswertung!E105)</f>
        <v>0</v>
      </c>
    </row>
    <row r="106" spans="1:14" x14ac:dyDescent="0.3">
      <c r="A106" s="205" t="s">
        <v>428</v>
      </c>
      <c r="B106">
        <f>COUNTIF(Kleintierklinik!$S$9:$S$162,'Name und Erklärungen'!$E$2)</f>
        <v>0</v>
      </c>
      <c r="C106">
        <f>COUNTIF(Kleintierklinik!$S$9:$S$162,'Name und Erklärungen'!$E$3)</f>
        <v>0</v>
      </c>
      <c r="D106">
        <f>COUNTIF(Kleintierklinik!$S$9:$S$162,'Name und Erklärungen'!$E$4)</f>
        <v>0</v>
      </c>
      <c r="E106" s="286" t="s">
        <v>444</v>
      </c>
      <c r="F106" s="222">
        <f>COUNTIF(Kleintierklinik!$F$9:$F$162,Auswertung!E106)</f>
        <v>0</v>
      </c>
    </row>
    <row r="107" spans="1:14" x14ac:dyDescent="0.3">
      <c r="E107" s="286" t="s">
        <v>445</v>
      </c>
      <c r="F107" s="222">
        <f>COUNTIF(Kleintierklinik!$F$9:$F$162,Auswertung!E107)</f>
        <v>0</v>
      </c>
    </row>
    <row r="108" spans="1:14" x14ac:dyDescent="0.3">
      <c r="E108" s="286" t="s">
        <v>446</v>
      </c>
      <c r="F108" s="222">
        <f>COUNTIF(Kleintierklinik!$F$9:$F$162,Auswertung!E108)</f>
        <v>0</v>
      </c>
    </row>
    <row r="109" spans="1:14" x14ac:dyDescent="0.3">
      <c r="E109" s="286" t="s">
        <v>447</v>
      </c>
      <c r="F109" s="222">
        <f>COUNTIF(Kleintierklinik!$F$9:$F$162,Auswertung!E109)</f>
        <v>0</v>
      </c>
    </row>
    <row r="110" spans="1:14" x14ac:dyDescent="0.3">
      <c r="E110" s="43" t="s">
        <v>434</v>
      </c>
      <c r="F110" s="222">
        <f>COUNTIF(Kleintierklinik!$F$9:$F$162,Auswertung!E110)</f>
        <v>0</v>
      </c>
    </row>
    <row r="113" spans="1:14" s="37" customFormat="1" x14ac:dyDescent="0.3">
      <c r="A113" s="37" t="s">
        <v>118</v>
      </c>
      <c r="E113" s="191" t="s">
        <v>345</v>
      </c>
      <c r="F113" s="191">
        <f>SUM(B115:B130)</f>
        <v>0</v>
      </c>
      <c r="I113" s="191" t="s">
        <v>346</v>
      </c>
      <c r="J113" s="191">
        <f>SUM(C115:C130)</f>
        <v>0</v>
      </c>
      <c r="M113" s="191" t="s">
        <v>347</v>
      </c>
      <c r="N113" s="191">
        <f>SUM(D115:D130)</f>
        <v>0</v>
      </c>
    </row>
    <row r="114" spans="1:14" ht="90" x14ac:dyDescent="0.3">
      <c r="B114" s="190" t="s">
        <v>52</v>
      </c>
      <c r="C114" s="190" t="s">
        <v>55</v>
      </c>
      <c r="D114" s="190" t="s">
        <v>58</v>
      </c>
      <c r="F114" s="190" t="s">
        <v>7</v>
      </c>
      <c r="G114" s="236"/>
      <c r="H114" s="236"/>
    </row>
    <row r="115" spans="1:14" x14ac:dyDescent="0.3">
      <c r="A115" s="208" t="s">
        <v>106</v>
      </c>
      <c r="B115">
        <f>COUNTIF(Pferdeklinik!$F$7:$F$94,'Name und Erklärungen'!$E$2)</f>
        <v>0</v>
      </c>
      <c r="C115">
        <f>COUNTIF(Pferdeklinik!$F$7:$F$94,'Name und Erklärungen'!$E$3)</f>
        <v>0</v>
      </c>
      <c r="D115">
        <f>COUNTIF(Pferdeklinik!$F$7:$F$94,'Name und Erklärungen'!$E$4)</f>
        <v>0</v>
      </c>
      <c r="E115" s="179" t="s">
        <v>53</v>
      </c>
      <c r="F115" s="220">
        <f>COUNTIF(Pferdeklinik!$D$7:$D$94,Auswertung!E115)</f>
        <v>0</v>
      </c>
      <c r="G115" s="42"/>
      <c r="H115" s="42"/>
    </row>
    <row r="116" spans="1:14" x14ac:dyDescent="0.3">
      <c r="A116" s="208" t="s">
        <v>107</v>
      </c>
      <c r="B116">
        <f>COUNTIF(Pferdeklinik!$G$7:$G$94,'Name und Erklärungen'!$E$2)</f>
        <v>0</v>
      </c>
      <c r="C116">
        <f>COUNTIF(Pferdeklinik!$G$7:$G$94,'Name und Erklärungen'!$E$3)</f>
        <v>0</v>
      </c>
      <c r="D116">
        <f>COUNTIF(Pferdeklinik!$G$7:$G$94,'Name und Erklärungen'!$E$4)</f>
        <v>0</v>
      </c>
      <c r="E116" s="179" t="s">
        <v>56</v>
      </c>
      <c r="F116" s="220">
        <f>COUNTIF(Pferdeklinik!$D$7:$D$94,Auswertung!E116)</f>
        <v>0</v>
      </c>
      <c r="G116" s="42"/>
      <c r="H116" s="42"/>
    </row>
    <row r="117" spans="1:14" x14ac:dyDescent="0.3">
      <c r="A117" s="208" t="s">
        <v>108</v>
      </c>
      <c r="B117">
        <f>COUNTIF(Pferdeklinik!$H$7:$H$94,'Name und Erklärungen'!$E$2)</f>
        <v>0</v>
      </c>
      <c r="C117">
        <f>COUNTIF(Pferdeklinik!$H$7:$H$94,'Name und Erklärungen'!$E$3)</f>
        <v>0</v>
      </c>
      <c r="D117">
        <f>COUNTIF(Pferdeklinik!$H$7:$H$94,'Name und Erklärungen'!$E$4)</f>
        <v>0</v>
      </c>
      <c r="E117" s="179" t="s">
        <v>289</v>
      </c>
      <c r="F117" s="220">
        <f>COUNTIF(Pferdeklinik!$D$7:$D$94,Auswertung!E117)</f>
        <v>0</v>
      </c>
      <c r="G117" s="42"/>
      <c r="H117" s="42"/>
    </row>
    <row r="118" spans="1:14" x14ac:dyDescent="0.3">
      <c r="A118" s="208" t="s">
        <v>109</v>
      </c>
      <c r="B118">
        <f>COUNTIF(Pferdeklinik!$I$7:$I$94,'Name und Erklärungen'!$E$2)</f>
        <v>0</v>
      </c>
      <c r="C118">
        <f>COUNTIF(Pferdeklinik!$I$7:$I$94,'Name und Erklärungen'!$E$3)</f>
        <v>0</v>
      </c>
      <c r="D118">
        <f>COUNTIF(Pferdeklinik!$I$7:$I$94,'Name und Erklärungen'!$E$4)</f>
        <v>0</v>
      </c>
      <c r="E118" s="179" t="s">
        <v>290</v>
      </c>
      <c r="F118" s="220">
        <f>COUNTIF(Pferdeklinik!$D$7:$D$94,Auswertung!E118)</f>
        <v>0</v>
      </c>
      <c r="G118" s="42"/>
      <c r="H118" s="42"/>
    </row>
    <row r="119" spans="1:14" x14ac:dyDescent="0.3">
      <c r="A119" s="208" t="s">
        <v>110</v>
      </c>
      <c r="B119">
        <f>COUNTIF(Pferdeklinik!$J$7:$J$94,'Name und Erklärungen'!$E$2)</f>
        <v>0</v>
      </c>
      <c r="C119">
        <f>COUNTIF(Pferdeklinik!$J$7:$J$94,'Name und Erklärungen'!$E$3)</f>
        <v>0</v>
      </c>
      <c r="D119">
        <f>COUNTIF(Pferdeklinik!$J$7:$J$94,'Name und Erklärungen'!$E$4)</f>
        <v>0</v>
      </c>
      <c r="E119" s="179" t="s">
        <v>67</v>
      </c>
      <c r="F119" s="220">
        <f>COUNTIF(Pferdeklinik!$D$7:$D$94,Auswertung!E119)</f>
        <v>0</v>
      </c>
      <c r="G119" s="42"/>
      <c r="H119" s="42"/>
    </row>
    <row r="120" spans="1:14" x14ac:dyDescent="0.3">
      <c r="A120" s="208" t="s">
        <v>111</v>
      </c>
      <c r="B120">
        <f>COUNTIF(Pferdeklinik!$K$7:$K$94,'Name und Erklärungen'!$E$2)</f>
        <v>0</v>
      </c>
      <c r="C120">
        <f>COUNTIF(Pferdeklinik!$K$7:$K$94,'Name und Erklärungen'!$E$3)</f>
        <v>0</v>
      </c>
      <c r="D120">
        <f>COUNTIF(Pferdeklinik!$K$7:$K$94,'Name und Erklärungen'!$E$4)</f>
        <v>0</v>
      </c>
      <c r="E120" s="179" t="s">
        <v>291</v>
      </c>
      <c r="F120" s="220">
        <f>COUNTIF(Pferdeklinik!$D$7:$D$94,Auswertung!E120)</f>
        <v>0</v>
      </c>
      <c r="G120" s="42"/>
      <c r="H120" s="42"/>
    </row>
    <row r="121" spans="1:14" x14ac:dyDescent="0.3">
      <c r="A121" s="208" t="s">
        <v>112</v>
      </c>
      <c r="B121">
        <f>COUNTIF(Pferdeklinik!$L$7:$L$94,'Name und Erklärungen'!$E$2)</f>
        <v>0</v>
      </c>
      <c r="C121">
        <f>COUNTIF(Pferdeklinik!$L$7:$L$94,'Name und Erklärungen'!$E$3)</f>
        <v>0</v>
      </c>
      <c r="D121">
        <f>COUNTIF(Pferdeklinik!$L$7:$L$94,'Name und Erklärungen'!$E$4)</f>
        <v>0</v>
      </c>
      <c r="E121" s="179" t="s">
        <v>292</v>
      </c>
      <c r="F121" s="220">
        <f>COUNTIF(Pferdeklinik!$D$7:$D$94,Auswertung!E121)</f>
        <v>0</v>
      </c>
      <c r="G121" s="42"/>
      <c r="H121" s="42"/>
    </row>
    <row r="122" spans="1:14" x14ac:dyDescent="0.3">
      <c r="A122" s="208" t="s">
        <v>113</v>
      </c>
      <c r="B122">
        <f>COUNTIF(Pferdeklinik!$M$7:$M$94,'Name und Erklärungen'!$E$2)</f>
        <v>0</v>
      </c>
      <c r="C122">
        <f>COUNTIF(Pferdeklinik!$M$7:$M$94,'Name und Erklärungen'!$E$3)</f>
        <v>0</v>
      </c>
      <c r="D122">
        <f>COUNTIF(Pferdeklinik!$M$7:$M$94,'Name und Erklärungen'!$E$4)</f>
        <v>0</v>
      </c>
      <c r="E122" s="179" t="s">
        <v>267</v>
      </c>
      <c r="F122" s="220">
        <f>COUNTIF(Pferdeklinik!$D$7:$D$94,Auswertung!E122)</f>
        <v>0</v>
      </c>
      <c r="G122" s="42"/>
      <c r="H122" s="42"/>
    </row>
    <row r="123" spans="1:14" x14ac:dyDescent="0.3">
      <c r="A123" s="208" t="s">
        <v>114</v>
      </c>
      <c r="B123">
        <f>COUNTIF(Pferdeklinik!$N$7:$N$94,'Name und Erklärungen'!$E$2)</f>
        <v>0</v>
      </c>
      <c r="C123">
        <f>COUNTIF(Pferdeklinik!$N$7:$N$94,'Name und Erklärungen'!$E$3)</f>
        <v>0</v>
      </c>
      <c r="D123">
        <f>COUNTIF(Pferdeklinik!$N$7:$N$94,'Name und Erklärungen'!$E$4)</f>
        <v>0</v>
      </c>
      <c r="E123" s="179" t="s">
        <v>293</v>
      </c>
      <c r="F123" s="220">
        <f>COUNTIF(Pferdeklinik!$D$7:$D$94,Auswertung!E123)</f>
        <v>0</v>
      </c>
      <c r="G123" s="42"/>
      <c r="H123" s="42"/>
    </row>
    <row r="124" spans="1:14" x14ac:dyDescent="0.3">
      <c r="A124" s="217" t="s">
        <v>115</v>
      </c>
      <c r="B124">
        <f>COUNTIF(Pferdeklinik!$O$7:$O$94,'Name und Erklärungen'!$E$2)</f>
        <v>0</v>
      </c>
      <c r="C124">
        <f>COUNTIF(Pferdeklinik!$O$7:$O$94,'Name und Erklärungen'!$E$3)</f>
        <v>0</v>
      </c>
      <c r="D124">
        <f>COUNTIF(Pferdeklinik!$O$7:$O$94,'Name und Erklärungen'!$E$4)</f>
        <v>0</v>
      </c>
      <c r="E124" s="179" t="s">
        <v>354</v>
      </c>
      <c r="F124" s="220">
        <f>COUNTIF(Pferdeklinik!$D$7:$D$94,Auswertung!E124)</f>
        <v>0</v>
      </c>
      <c r="G124" s="42"/>
      <c r="H124" s="42"/>
    </row>
    <row r="125" spans="1:14" x14ac:dyDescent="0.3">
      <c r="A125" s="217" t="s">
        <v>3</v>
      </c>
      <c r="B125">
        <f>COUNTIF(Pferdeklinik!$P$7:$P$94,'Name und Erklärungen'!$E$2)</f>
        <v>0</v>
      </c>
      <c r="C125">
        <f>COUNTIF(Pferdeklinik!$P$7:$P$94,'Name und Erklärungen'!$E$3)</f>
        <v>0</v>
      </c>
      <c r="D125">
        <f>COUNTIF(Pferdeklinik!$P$7:$P$94,'Name und Erklärungen'!$E$4)</f>
        <v>0</v>
      </c>
      <c r="E125" s="179" t="s">
        <v>295</v>
      </c>
      <c r="F125" s="220">
        <f>COUNTIF(Pferdeklinik!$D$7:$D$94,Auswertung!E125)</f>
        <v>0</v>
      </c>
      <c r="G125" s="42"/>
      <c r="H125" s="42"/>
    </row>
    <row r="126" spans="1:14" x14ac:dyDescent="0.3">
      <c r="A126" s="217" t="s">
        <v>2</v>
      </c>
      <c r="B126">
        <f>COUNTIF(Pferdeklinik!$Q$7:$Q$94,'Name und Erklärungen'!$E$2)</f>
        <v>0</v>
      </c>
      <c r="C126">
        <f>COUNTIF(Pferdeklinik!$Q$7:$Q$94,'Name und Erklärungen'!$E$3)</f>
        <v>0</v>
      </c>
      <c r="D126">
        <f>COUNTIF(Pferdeklinik!$Q$7:$Q$94,'Name und Erklärungen'!$E$4)</f>
        <v>0</v>
      </c>
      <c r="E126" s="179" t="s">
        <v>296</v>
      </c>
      <c r="F126" s="220">
        <f>COUNTIF(Pferdeklinik!$D$7:$D$94,Auswertung!E126)</f>
        <v>0</v>
      </c>
      <c r="G126" s="42"/>
      <c r="H126" s="42"/>
    </row>
    <row r="127" spans="1:14" x14ac:dyDescent="0.3">
      <c r="A127" s="217" t="s">
        <v>37</v>
      </c>
      <c r="B127">
        <f>COUNTIF(Pferdeklinik!$R$7:$R$94,'Name und Erklärungen'!$E$2)</f>
        <v>0</v>
      </c>
      <c r="C127">
        <f>COUNTIF(Pferdeklinik!$R$7:$R$94,'Name und Erklärungen'!$E$3)</f>
        <v>0</v>
      </c>
      <c r="D127">
        <f>COUNTIF(Pferdeklinik!$R$7:$R$94,'Name und Erklärungen'!$E$4)</f>
        <v>0</v>
      </c>
      <c r="E127" s="179" t="s">
        <v>297</v>
      </c>
      <c r="F127" s="220">
        <f>COUNTIF(Pferdeklinik!$D$7:$D$94,Auswertung!E127)</f>
        <v>0</v>
      </c>
      <c r="G127" s="42"/>
      <c r="H127" s="42"/>
    </row>
    <row r="128" spans="1:14" x14ac:dyDescent="0.3">
      <c r="A128" s="217" t="s">
        <v>38</v>
      </c>
      <c r="B128">
        <f>COUNTIF(Pferdeklinik!$S$7:$S$94,'Name und Erklärungen'!$E$2)</f>
        <v>0</v>
      </c>
      <c r="C128">
        <f>COUNTIF(Pferdeklinik!$S$7:$S$94,'Name und Erklärungen'!$E$3)</f>
        <v>0</v>
      </c>
      <c r="D128">
        <f>COUNTIF(Pferdeklinik!$S$7:$S$94,'Name und Erklärungen'!$E$4)</f>
        <v>0</v>
      </c>
      <c r="E128" s="179" t="s">
        <v>298</v>
      </c>
      <c r="F128" s="220">
        <f>COUNTIF(Pferdeklinik!$D$7:$D$94,Auswertung!E128)</f>
        <v>0</v>
      </c>
      <c r="G128" s="42"/>
      <c r="H128" s="42"/>
    </row>
    <row r="129" spans="1:24" x14ac:dyDescent="0.3">
      <c r="A129" s="217" t="s">
        <v>116</v>
      </c>
      <c r="B129">
        <f>COUNTIF(Pferdeklinik!$T$7:$T$94,'Name und Erklärungen'!$E$2)</f>
        <v>0</v>
      </c>
      <c r="C129">
        <f>COUNTIF(Pferdeklinik!$T$7:$T$94,'Name und Erklärungen'!$E$3)</f>
        <v>0</v>
      </c>
      <c r="D129">
        <f>COUNTIF(Pferdeklinik!$T$7:$T$94,'Name und Erklärungen'!$E$4)</f>
        <v>0</v>
      </c>
      <c r="E129" s="179" t="s">
        <v>299</v>
      </c>
      <c r="F129" s="220">
        <f>COUNTIF(Pferdeklinik!$D$7:$D$94,Auswertung!E129)</f>
        <v>0</v>
      </c>
      <c r="G129" s="42"/>
      <c r="H129" s="42"/>
    </row>
    <row r="130" spans="1:24" x14ac:dyDescent="0.3">
      <c r="A130" s="219" t="s">
        <v>117</v>
      </c>
      <c r="B130">
        <f>COUNTIF(Pferdeklinik!$U$7:$U$94,'Name und Erklärungen'!$E$2)</f>
        <v>0</v>
      </c>
      <c r="C130">
        <f>COUNTIF(Pferdeklinik!$U$7:$U$94,'Name und Erklärungen'!$E$3)</f>
        <v>0</v>
      </c>
      <c r="D130">
        <f>COUNTIF(Pferdeklinik!$U$7:$U$94,'Name und Erklärungen'!$E$4)</f>
        <v>0</v>
      </c>
      <c r="E130" s="179" t="s">
        <v>300</v>
      </c>
      <c r="F130" s="220">
        <f>COUNTIF(Pferdeklinik!$D$7:$D$94,Auswertung!E130)</f>
        <v>0</v>
      </c>
      <c r="G130" s="42"/>
      <c r="H130" s="42"/>
    </row>
    <row r="131" spans="1:24" x14ac:dyDescent="0.3">
      <c r="E131" s="179" t="s">
        <v>301</v>
      </c>
      <c r="F131" s="220">
        <f>COUNTIF(Pferdeklinik!$D$7:$D$94,Auswertung!E131)</f>
        <v>0</v>
      </c>
      <c r="G131" s="42"/>
      <c r="H131" s="42"/>
    </row>
    <row r="132" spans="1:24" x14ac:dyDescent="0.3">
      <c r="A132" s="118"/>
      <c r="B132" s="118"/>
      <c r="C132" s="118"/>
      <c r="D132" s="118"/>
      <c r="G132" s="40"/>
      <c r="H132" s="40"/>
    </row>
    <row r="133" spans="1:24" x14ac:dyDescent="0.3">
      <c r="A133" s="118"/>
      <c r="B133" s="118"/>
      <c r="C133" s="118"/>
      <c r="D133" s="118"/>
    </row>
    <row r="134" spans="1:24" s="37" customFormat="1" x14ac:dyDescent="0.3">
      <c r="A134" s="37" t="s">
        <v>183</v>
      </c>
      <c r="E134" s="191" t="s">
        <v>345</v>
      </c>
      <c r="F134" s="191"/>
      <c r="I134" s="191" t="s">
        <v>346</v>
      </c>
      <c r="J134" s="191"/>
      <c r="M134" s="191" t="s">
        <v>347</v>
      </c>
      <c r="N134" s="191"/>
    </row>
    <row r="135" spans="1:24" x14ac:dyDescent="0.3">
      <c r="A135" s="139" t="s">
        <v>188</v>
      </c>
      <c r="E135" s="2" t="s">
        <v>189</v>
      </c>
      <c r="I135" s="2" t="s">
        <v>303</v>
      </c>
      <c r="M135" s="2" t="s">
        <v>191</v>
      </c>
      <c r="Q135" s="2"/>
      <c r="U135" s="114" t="s">
        <v>50</v>
      </c>
      <c r="V135" s="139"/>
      <c r="W135" s="2"/>
    </row>
    <row r="136" spans="1:24" ht="90" x14ac:dyDescent="0.3">
      <c r="A136" s="2"/>
      <c r="B136" s="190" t="s">
        <v>52</v>
      </c>
      <c r="C136" s="190" t="s">
        <v>55</v>
      </c>
      <c r="D136" s="190" t="s">
        <v>58</v>
      </c>
      <c r="F136" s="190" t="s">
        <v>52</v>
      </c>
      <c r="G136" s="190" t="s">
        <v>55</v>
      </c>
      <c r="H136" s="190" t="s">
        <v>58</v>
      </c>
      <c r="J136" s="190" t="s">
        <v>52</v>
      </c>
      <c r="K136" s="190" t="s">
        <v>55</v>
      </c>
      <c r="L136" s="190" t="s">
        <v>58</v>
      </c>
      <c r="N136" s="190" t="s">
        <v>52</v>
      </c>
      <c r="O136" s="190" t="s">
        <v>55</v>
      </c>
      <c r="P136" s="190" t="s">
        <v>58</v>
      </c>
      <c r="R136" s="190" t="s">
        <v>52</v>
      </c>
      <c r="S136" s="190" t="s">
        <v>55</v>
      </c>
      <c r="T136" s="190" t="s">
        <v>58</v>
      </c>
      <c r="U136" s="114"/>
      <c r="V136" s="190" t="s">
        <v>7</v>
      </c>
      <c r="W136" s="236"/>
      <c r="X136" s="236"/>
    </row>
    <row r="137" spans="1:24" ht="33" customHeight="1" x14ac:dyDescent="0.3">
      <c r="A137" s="203" t="s">
        <v>263</v>
      </c>
      <c r="B137" s="290">
        <f>COUNTIF(Rinderklinik!$E$9:$E$108,'Name und Erklärungen'!$E$2)</f>
        <v>0</v>
      </c>
      <c r="C137" s="290">
        <f>COUNTIF(Rinderklinik!$E$9:$E$108,'Name und Erklärungen'!$E$3)</f>
        <v>0</v>
      </c>
      <c r="D137" s="290">
        <f>COUNTIF(Rinderklinik!$E$9:$E$108,'Name und Erklärungen'!$E$4)</f>
        <v>0</v>
      </c>
      <c r="E137" s="204" t="s">
        <v>3</v>
      </c>
      <c r="F137" s="290">
        <f>COUNTIF(Rinderklinik!$L$9:$L$108,'Name und Erklärungen'!$E$2)</f>
        <v>0</v>
      </c>
      <c r="G137" s="290">
        <f>COUNTIF(Rinderklinik!$L$9:$L$108,'Name und Erklärungen'!$E$3)</f>
        <v>0</v>
      </c>
      <c r="H137" s="290">
        <f>COUNTIF(Rinderklinik!$L$9:$L$108,'Name und Erklärungen'!$E$4)</f>
        <v>0</v>
      </c>
      <c r="I137" s="205" t="s">
        <v>219</v>
      </c>
      <c r="J137" s="290">
        <f>COUNTIF(Rinderklinik!$AJ$9:$AJ$108,'Name und Erklärungen'!$E$2)</f>
        <v>0</v>
      </c>
      <c r="K137" s="290">
        <f>COUNTIF(Rinderklinik!$AJ$9:$AJ$108,'Name und Erklärungen'!$E$3)</f>
        <v>0</v>
      </c>
      <c r="L137" s="290">
        <f>COUNTIF(Rinderklinik!$AJ$9:$AJ$108,'Name und Erklärungen'!$E$4)</f>
        <v>0</v>
      </c>
      <c r="M137" s="206" t="s">
        <v>364</v>
      </c>
      <c r="N137" s="290">
        <f>COUNTIF(Rinderklinik!$BI$9:$BI$108,'Name und Erklärungen'!$E$2)</f>
        <v>0</v>
      </c>
      <c r="O137" s="290">
        <f>COUNTIF(Rinderklinik!$BI$9:$BI$108,'Name und Erklärungen'!$E$3)</f>
        <v>0</v>
      </c>
      <c r="P137" s="290">
        <f>COUNTIF(Rinderklinik!$BI$9:$BI$108,'Name und Erklärungen'!$E$4)</f>
        <v>0</v>
      </c>
      <c r="Q137" s="207" t="s">
        <v>279</v>
      </c>
      <c r="R137" s="222"/>
      <c r="S137" s="222"/>
      <c r="T137" s="222"/>
      <c r="U137" s="202" t="s">
        <v>67</v>
      </c>
      <c r="V137" s="220"/>
      <c r="W137" s="42"/>
      <c r="X137" s="42"/>
    </row>
    <row r="138" spans="1:24" ht="14.4" customHeight="1" x14ac:dyDescent="0.3">
      <c r="A138" s="203" t="s">
        <v>193</v>
      </c>
      <c r="B138" s="220">
        <f>COUNTIF(Rinderklinik!$F$9:$F$108,'Name und Erklärungen'!$E$2)</f>
        <v>0</v>
      </c>
      <c r="C138" s="220">
        <f>COUNTIF(Rinderklinik!$F$9:$F$108,'Name und Erklärungen'!$E$3)</f>
        <v>0</v>
      </c>
      <c r="D138" s="220">
        <f>COUNTIF(Rinderklinik!$F$9:$F$108,'Name und Erklärungen'!$E$4)</f>
        <v>0</v>
      </c>
      <c r="E138" s="204" t="s">
        <v>2</v>
      </c>
      <c r="F138" s="290">
        <f>COUNTIF(Rinderklinik!$M$9:$M$108,'Name und Erklärungen'!$E$2)</f>
        <v>0</v>
      </c>
      <c r="G138" s="290">
        <f>COUNTIF(Rinderklinik!$M$9:$M$108,'Name und Erklärungen'!$E$3)</f>
        <v>0</v>
      </c>
      <c r="H138" s="290">
        <f>COUNTIF(Rinderklinik!$M$9:$M$108,'Name und Erklärungen'!$E$4)</f>
        <v>0</v>
      </c>
      <c r="I138" s="205" t="s">
        <v>220</v>
      </c>
      <c r="J138" s="290">
        <f>COUNTIF(Rinderklinik!$AK$9:$AK$108,'Name und Erklärungen'!$E$2)</f>
        <v>0</v>
      </c>
      <c r="K138" s="290">
        <f>COUNTIF(Rinderklinik!$AK$9:$AK$108,'Name und Erklärungen'!$E$3)</f>
        <v>0</v>
      </c>
      <c r="L138" s="290">
        <f>COUNTIF(Rinderklinik!$AK$9:$AK$108,'Name und Erklärungen'!$E$4)</f>
        <v>0</v>
      </c>
      <c r="M138" s="206" t="s">
        <v>244</v>
      </c>
      <c r="N138" s="290">
        <f>COUNTIF(Rinderklinik!$BI$9:$BI$108,'Name und Erklärungen'!$E$2)</f>
        <v>0</v>
      </c>
      <c r="O138" s="290">
        <f>COUNTIF(Rinderklinik!$BI$9:$BI$108,'Name und Erklärungen'!$E$3)</f>
        <v>0</v>
      </c>
      <c r="P138" s="290">
        <f>COUNTIF(Rinderklinik!$BI$9:$BI$108,'Name und Erklärungen'!$E$4)</f>
        <v>0</v>
      </c>
      <c r="Q138" s="207" t="s">
        <v>280</v>
      </c>
      <c r="R138" s="222"/>
      <c r="S138" s="222"/>
      <c r="T138" s="222"/>
      <c r="U138" s="198" t="s">
        <v>61</v>
      </c>
      <c r="V138" s="220"/>
      <c r="W138" s="42"/>
      <c r="X138" s="42"/>
    </row>
    <row r="139" spans="1:24" ht="14.4" customHeight="1" x14ac:dyDescent="0.3">
      <c r="A139" s="203" t="s">
        <v>194</v>
      </c>
      <c r="B139" s="220">
        <f>COUNTIF(Rinderklinik!$G$9:$G$108,'Name und Erklärungen'!$E$2)</f>
        <v>0</v>
      </c>
      <c r="C139" s="220">
        <f>COUNTIF(Rinderklinik!$G$9:$G$108,'Name und Erklärungen'!$E$3)</f>
        <v>0</v>
      </c>
      <c r="D139" s="220">
        <f>COUNTIF(Rinderklinik!$G$9:$G$108,'Name und Erklärungen'!$E$4)</f>
        <v>0</v>
      </c>
      <c r="E139" s="204" t="s">
        <v>37</v>
      </c>
      <c r="F139" s="290">
        <f>COUNTIF(Rinderklinik!$N$9:$N$108,'Name und Erklärungen'!$E$2)</f>
        <v>0</v>
      </c>
      <c r="G139" s="290">
        <f>COUNTIF(Rinderklinik!$N$9:$N$108,'Name und Erklärungen'!$E$3)</f>
        <v>0</v>
      </c>
      <c r="H139" s="290">
        <f>COUNTIF(Rinderklinik!$N$9:$N$108,'Name und Erklärungen'!$E$4)</f>
        <v>0</v>
      </c>
      <c r="I139" s="205" t="s">
        <v>221</v>
      </c>
      <c r="J139" s="290">
        <f>COUNTIF(Rinderklinik!$AL$9:$AL$108,'Name und Erklärungen'!$E$2)</f>
        <v>0</v>
      </c>
      <c r="K139" s="290">
        <f>COUNTIF(Rinderklinik!$AL$9:$AL$108,'Name und Erklärungen'!$E$3)</f>
        <v>0</v>
      </c>
      <c r="L139" s="290">
        <f>COUNTIF(Rinderklinik!$AL$9:$AL$108,'Name und Erklärungen'!$E$4)</f>
        <v>0</v>
      </c>
      <c r="M139" s="206" t="s">
        <v>245</v>
      </c>
      <c r="N139" s="290">
        <f>COUNTIF(Rinderklinik!$BI$9:$BI$108,'Name und Erklärungen'!$E$2)</f>
        <v>0</v>
      </c>
      <c r="O139" s="290">
        <f>COUNTIF(Rinderklinik!$BI$9:$BI$108,'Name und Erklärungen'!$E$3)</f>
        <v>0</v>
      </c>
      <c r="P139" s="290">
        <f>COUNTIF(Rinderklinik!$BI$9:$BI$108,'Name und Erklärungen'!$E$4)</f>
        <v>0</v>
      </c>
      <c r="Q139" s="207" t="s">
        <v>281</v>
      </c>
      <c r="R139" s="222"/>
      <c r="S139" s="222"/>
      <c r="T139" s="222"/>
      <c r="U139" s="198" t="s">
        <v>63</v>
      </c>
      <c r="V139" s="220"/>
      <c r="W139" s="42"/>
      <c r="X139" s="42"/>
    </row>
    <row r="140" spans="1:24" x14ac:dyDescent="0.3">
      <c r="A140" s="203" t="s">
        <v>195</v>
      </c>
      <c r="B140" s="220">
        <f>COUNTIF(Rinderklinik!$H$9:$H$108,'Name und Erklärungen'!$E$2)</f>
        <v>0</v>
      </c>
      <c r="C140" s="220">
        <f>COUNTIF(Rinderklinik!$H$9:$H$108,'Name und Erklärungen'!$E$3)</f>
        <v>0</v>
      </c>
      <c r="D140" s="220">
        <f>COUNTIF(Rinderklinik!$H$9:$H$108,'Name und Erklärungen'!$E$4)</f>
        <v>0</v>
      </c>
      <c r="E140" s="208" t="s">
        <v>198</v>
      </c>
      <c r="F140" s="290">
        <f>COUNTIF(Rinderklinik!$O$9:$O$108,'Name und Erklärungen'!$E$2)</f>
        <v>0</v>
      </c>
      <c r="G140" s="290">
        <f>COUNTIF(Rinderklinik!$O$9:$O$108,'Name und Erklärungen'!$E$3)</f>
        <v>0</v>
      </c>
      <c r="H140" s="290">
        <f>COUNTIF(Rinderklinik!$O$9:$O$108,'Name und Erklärungen'!$E$4)</f>
        <v>0</v>
      </c>
      <c r="I140" s="205" t="s">
        <v>222</v>
      </c>
      <c r="J140" s="290">
        <f>COUNTIF(Rinderklinik!$AM$9:$AM$108,'Name und Erklärungen'!$E$2)</f>
        <v>0</v>
      </c>
      <c r="K140" s="290">
        <f>COUNTIF(Rinderklinik!$AM$9:$AM$108,'Name und Erklärungen'!$E$3)</f>
        <v>0</v>
      </c>
      <c r="L140" s="290">
        <f>COUNTIF(Rinderklinik!$AM$9:$AM$108,'Name und Erklärungen'!$E$4)</f>
        <v>0</v>
      </c>
      <c r="M140" s="206" t="s">
        <v>246</v>
      </c>
      <c r="N140" s="290">
        <f>COUNTIF(Rinderklinik!$BI$9:$BI$108,'Name und Erklärungen'!$E$2)</f>
        <v>0</v>
      </c>
      <c r="O140" s="290">
        <f>COUNTIF(Rinderklinik!$BI$9:$BI$108,'Name und Erklärungen'!$E$3)</f>
        <v>0</v>
      </c>
      <c r="P140" s="290">
        <f>COUNTIF(Rinderklinik!$BI$9:$BI$108,'Name und Erklärungen'!$E$4)</f>
        <v>0</v>
      </c>
      <c r="Q140" s="207" t="s">
        <v>282</v>
      </c>
      <c r="R140" s="222"/>
      <c r="S140" s="222"/>
      <c r="T140" s="222"/>
      <c r="U140" s="198" t="s">
        <v>261</v>
      </c>
      <c r="V140" s="220"/>
      <c r="W140" s="42"/>
      <c r="X140" s="42"/>
    </row>
    <row r="141" spans="1:24" ht="15" customHeight="1" x14ac:dyDescent="0.3">
      <c r="A141" s="203" t="s">
        <v>265</v>
      </c>
      <c r="B141" s="220">
        <f>COUNTIF(Rinderklinik!$I$9:$I$108,'Name und Erklärungen'!$E$2)</f>
        <v>0</v>
      </c>
      <c r="C141" s="220">
        <f>COUNTIF(Rinderklinik!$I$9:$I$108,'Name und Erklärungen'!$E$3)</f>
        <v>0</v>
      </c>
      <c r="D141" s="220">
        <f>COUNTIF(Rinderklinik!$I$9:$I$108,'Name und Erklärungen'!$E$4)</f>
        <v>0</v>
      </c>
      <c r="E141" s="204" t="s">
        <v>199</v>
      </c>
      <c r="F141" s="290">
        <f>COUNTIF(Rinderklinik!$P$9:$P$108,'Name und Erklärungen'!$E$2)</f>
        <v>0</v>
      </c>
      <c r="G141" s="290">
        <f>COUNTIF(Rinderklinik!$P$9:$P$108,'Name und Erklärungen'!$E$3)</f>
        <v>0</v>
      </c>
      <c r="H141" s="290">
        <f>COUNTIF(Rinderklinik!$P$9:$P$108,'Name und Erklärungen'!$E$4)</f>
        <v>0</v>
      </c>
      <c r="I141" s="205" t="s">
        <v>223</v>
      </c>
      <c r="J141" s="290">
        <f>COUNTIF(Rinderklinik!$AN$9:$AN$108,'Name und Erklärungen'!$E$2)</f>
        <v>0</v>
      </c>
      <c r="K141" s="290">
        <f>COUNTIF(Rinderklinik!$AN$9:$AN$108,'Name und Erklärungen'!$E$3)</f>
        <v>0</v>
      </c>
      <c r="L141" s="290">
        <f>COUNTIF(Rinderklinik!$AN$9:$AN$108,'Name und Erklärungen'!$E$4)</f>
        <v>0</v>
      </c>
      <c r="M141" s="206" t="s">
        <v>247</v>
      </c>
      <c r="N141" s="290">
        <f>COUNTIF(Rinderklinik!$BI$9:$BI$108,'Name und Erklärungen'!$E$2)</f>
        <v>0</v>
      </c>
      <c r="O141" s="290">
        <f>COUNTIF(Rinderklinik!$BI$9:$BI$108,'Name und Erklärungen'!$E$3)</f>
        <v>0</v>
      </c>
      <c r="P141" s="290">
        <f>COUNTIF(Rinderklinik!$BI$9:$BI$108,'Name und Erklärungen'!$E$4)</f>
        <v>0</v>
      </c>
      <c r="Q141" s="207" t="s">
        <v>283</v>
      </c>
      <c r="R141" s="222"/>
      <c r="S141" s="222"/>
      <c r="T141" s="222"/>
      <c r="U141" s="198" t="s">
        <v>264</v>
      </c>
      <c r="V141" s="220"/>
      <c r="W141" s="42"/>
      <c r="X141" s="42"/>
    </row>
    <row r="142" spans="1:24" ht="30.9" customHeight="1" x14ac:dyDescent="0.3">
      <c r="A142" s="289"/>
      <c r="B142" s="186"/>
      <c r="C142" s="186"/>
      <c r="D142" s="186"/>
      <c r="E142" s="204" t="s">
        <v>200</v>
      </c>
      <c r="F142" s="290">
        <f>COUNTIF(Rinderklinik!$Q$9:$Q$108,'Name und Erklärungen'!$E$2)</f>
        <v>0</v>
      </c>
      <c r="G142" s="290">
        <f>COUNTIF(Rinderklinik!$Q$9:$Q$108,'Name und Erklärungen'!$E$3)</f>
        <v>0</v>
      </c>
      <c r="H142" s="290">
        <f>COUNTIF(Rinderklinik!$Q$9:$Q$108,'Name und Erklärungen'!$E$4)</f>
        <v>0</v>
      </c>
      <c r="I142" s="205" t="s">
        <v>275</v>
      </c>
      <c r="J142" s="290">
        <f>COUNTIF(Rinderklinik!$AO$9:$AO$108,'Name und Erklärungen'!$E$2)</f>
        <v>0</v>
      </c>
      <c r="K142" s="290">
        <f>COUNTIF(Rinderklinik!$AO$9:$AO$108,'Name und Erklärungen'!$E$3)</f>
        <v>0</v>
      </c>
      <c r="L142" s="290">
        <f>COUNTIF(Rinderklinik!$AO$9:$AO$108,'Name und Erklärungen'!$E$4)</f>
        <v>0</v>
      </c>
      <c r="M142" s="206" t="s">
        <v>248</v>
      </c>
      <c r="N142" s="290">
        <f>COUNTIF(Rinderklinik!$BI$9:$BI$108,'Name und Erklärungen'!$E$2)</f>
        <v>0</v>
      </c>
      <c r="O142" s="290">
        <f>COUNTIF(Rinderklinik!$BI$9:$BI$108,'Name und Erklärungen'!$E$3)</f>
        <v>0</v>
      </c>
      <c r="P142" s="290">
        <f>COUNTIF(Rinderklinik!$BI$9:$BI$108,'Name und Erklärungen'!$E$4)</f>
        <v>0</v>
      </c>
      <c r="Q142" s="207" t="s">
        <v>284</v>
      </c>
      <c r="R142" s="222"/>
      <c r="S142" s="222"/>
      <c r="T142" s="222"/>
      <c r="U142" s="202" t="s">
        <v>81</v>
      </c>
      <c r="V142" s="220"/>
      <c r="W142" s="42"/>
      <c r="X142" s="42"/>
    </row>
    <row r="143" spans="1:24" x14ac:dyDescent="0.3">
      <c r="A143" s="209"/>
      <c r="B143" s="118"/>
      <c r="C143" s="118"/>
      <c r="D143" s="118"/>
      <c r="E143" s="204" t="s">
        <v>201</v>
      </c>
      <c r="F143" s="290">
        <f>COUNTIF(Rinderklinik!$R$9:$R$108,'Name und Erklärungen'!$E$2)</f>
        <v>0</v>
      </c>
      <c r="G143" s="290">
        <f>COUNTIF(Rinderklinik!$R$9:$R$108,'Name und Erklärungen'!$E$3)</f>
        <v>0</v>
      </c>
      <c r="H143" s="290">
        <f>COUNTIF(Rinderklinik!$R$9:$R$108,'Name und Erklärungen'!$E$4)</f>
        <v>0</v>
      </c>
      <c r="I143" s="205" t="s">
        <v>225</v>
      </c>
      <c r="J143" s="290">
        <f>COUNTIF(Rinderklinik!$AP$9:$AP$108,'Name und Erklärungen'!$E$2)</f>
        <v>0</v>
      </c>
      <c r="K143" s="290">
        <f>COUNTIF(Rinderklinik!$AP$9:$AP$108,'Name und Erklärungen'!$E$3)</f>
        <v>0</v>
      </c>
      <c r="L143" s="290">
        <f>COUNTIF(Rinderklinik!$AP$9:$AP$108,'Name und Erklärungen'!$E$4)</f>
        <v>0</v>
      </c>
      <c r="M143" s="206" t="s">
        <v>249</v>
      </c>
      <c r="N143" s="290">
        <f>COUNTIF(Rinderklinik!$BI$9:$BI$108,'Name und Erklärungen'!$E$2)</f>
        <v>0</v>
      </c>
      <c r="O143" s="290">
        <f>COUNTIF(Rinderklinik!$BI$9:$BI$108,'Name und Erklärungen'!$E$3)</f>
        <v>0</v>
      </c>
      <c r="P143" s="290">
        <f>COUNTIF(Rinderklinik!$BI$9:$BI$108,'Name und Erklärungen'!$E$4)</f>
        <v>0</v>
      </c>
      <c r="Q143" s="207" t="s">
        <v>218</v>
      </c>
      <c r="R143" s="222"/>
      <c r="S143" s="222"/>
      <c r="T143" s="222"/>
      <c r="U143" s="198" t="s">
        <v>266</v>
      </c>
      <c r="V143" s="220"/>
      <c r="W143" s="42"/>
      <c r="X143" s="42"/>
    </row>
    <row r="144" spans="1:24" ht="15" customHeight="1" x14ac:dyDescent="0.3">
      <c r="A144" s="118"/>
      <c r="B144" s="118"/>
      <c r="C144" s="118"/>
      <c r="D144" s="118"/>
      <c r="E144" s="204" t="s">
        <v>202</v>
      </c>
      <c r="F144" s="290">
        <f>COUNTIF(Rinderklinik!$S$9:$S$108,'Name und Erklärungen'!$E$2)</f>
        <v>0</v>
      </c>
      <c r="G144" s="290">
        <f>COUNTIF(Rinderklinik!$S$9:$S$108,'Name und Erklärungen'!$E$3)</f>
        <v>0</v>
      </c>
      <c r="H144" s="290">
        <f>COUNTIF(Rinderklinik!$S$9:$S$108,'Name und Erklärungen'!$E$4)</f>
        <v>0</v>
      </c>
      <c r="I144" s="205" t="s">
        <v>226</v>
      </c>
      <c r="J144" s="290">
        <f>COUNTIF(Rinderklinik!$AQ$9:$AQ$108,'Name und Erklärungen'!$E$2)</f>
        <v>0</v>
      </c>
      <c r="K144" s="290">
        <f>COUNTIF(Rinderklinik!$AQ$9:$AQ$108,'Name und Erklärungen'!$E$3)</f>
        <v>0</v>
      </c>
      <c r="L144" s="290">
        <f>COUNTIF(Rinderklinik!$AQ$9:$AQ$108,'Name und Erklärungen'!$E$4)</f>
        <v>0</v>
      </c>
      <c r="M144" s="206" t="s">
        <v>250</v>
      </c>
      <c r="N144" s="290">
        <f>COUNTIF(Rinderklinik!$BI$9:$BI$108,'Name und Erklärungen'!$E$2)</f>
        <v>0</v>
      </c>
      <c r="O144" s="290">
        <f>COUNTIF(Rinderklinik!$BI$9:$BI$108,'Name und Erklärungen'!$E$3)</f>
        <v>0</v>
      </c>
      <c r="P144" s="290">
        <f>COUNTIF(Rinderklinik!$BI$9:$BI$108,'Name und Erklärungen'!$E$4)</f>
        <v>0</v>
      </c>
      <c r="Q144" s="207" t="s">
        <v>241</v>
      </c>
      <c r="R144" s="222"/>
      <c r="S144" s="222"/>
      <c r="T144" s="222"/>
      <c r="U144" s="198" t="s">
        <v>267</v>
      </c>
      <c r="V144" s="220"/>
      <c r="W144" s="42"/>
      <c r="X144" s="42"/>
    </row>
    <row r="145" spans="1:24" ht="15.6" customHeight="1" x14ac:dyDescent="0.3">
      <c r="A145" s="118"/>
      <c r="B145" s="118"/>
      <c r="C145" s="118"/>
      <c r="D145" s="118"/>
      <c r="E145" s="204" t="s">
        <v>203</v>
      </c>
      <c r="F145" s="290">
        <f>COUNTIF(Rinderklinik!$T$9:$T$108,'Name und Erklärungen'!$E$2)</f>
        <v>0</v>
      </c>
      <c r="G145" s="290">
        <f>COUNTIF(Rinderklinik!$T$9:$T$108,'Name und Erklärungen'!$E$3)</f>
        <v>0</v>
      </c>
      <c r="H145" s="290">
        <f>COUNTIF(Rinderklinik!$T$9:$T$108,'Name und Erklärungen'!$E$4)</f>
        <v>0</v>
      </c>
      <c r="I145" s="205" t="s">
        <v>227</v>
      </c>
      <c r="J145" s="290">
        <f>COUNTIF(Rinderklinik!$AR$9:$AR$108,'Name und Erklärungen'!$E$2)</f>
        <v>0</v>
      </c>
      <c r="K145" s="290">
        <f>COUNTIF(Rinderklinik!$AR$9:$AR$108,'Name und Erklärungen'!$E$3)</f>
        <v>0</v>
      </c>
      <c r="L145" s="290">
        <f>COUNTIF(Rinderklinik!$AR$9:$AR$108,'Name und Erklärungen'!$E$4)</f>
        <v>0</v>
      </c>
      <c r="M145" s="206" t="s">
        <v>251</v>
      </c>
      <c r="N145" s="290">
        <f>COUNTIF(Rinderklinik!$BI$9:$BI$108,'Name und Erklärungen'!$E$2)</f>
        <v>0</v>
      </c>
      <c r="O145" s="290">
        <f>COUNTIF(Rinderklinik!$BI$9:$BI$108,'Name und Erklärungen'!$E$3)</f>
        <v>0</v>
      </c>
      <c r="P145" s="290">
        <f>COUNTIF(Rinderklinik!$BI$9:$BI$108,'Name und Erklärungen'!$E$4)</f>
        <v>0</v>
      </c>
      <c r="Q145" s="207" t="s">
        <v>285</v>
      </c>
      <c r="R145" s="222"/>
      <c r="S145" s="222"/>
      <c r="T145" s="222"/>
      <c r="U145" s="198" t="s">
        <v>268</v>
      </c>
      <c r="V145" s="220"/>
      <c r="W145" s="42"/>
      <c r="X145" s="42"/>
    </row>
    <row r="146" spans="1:24" x14ac:dyDescent="0.3">
      <c r="A146" s="118"/>
      <c r="B146" s="118"/>
      <c r="C146" s="118"/>
      <c r="D146" s="118"/>
      <c r="E146" s="204" t="s">
        <v>269</v>
      </c>
      <c r="F146" s="290">
        <f>COUNTIF(Rinderklinik!$U$9:$U$108,'Name und Erklärungen'!$E$2)</f>
        <v>0</v>
      </c>
      <c r="G146" s="290">
        <f>COUNTIF(Rinderklinik!$U$9:$U$108,'Name und Erklärungen'!$E$3)</f>
        <v>0</v>
      </c>
      <c r="H146" s="290">
        <f>COUNTIF(Rinderklinik!$U$9:$U$108,'Name und Erklärungen'!$E$4)</f>
        <v>0</v>
      </c>
      <c r="I146" s="205" t="s">
        <v>228</v>
      </c>
      <c r="J146" s="290">
        <f>COUNTIF(Rinderklinik!$AS$9:$AS$108,'Name und Erklärungen'!$E$2)</f>
        <v>0</v>
      </c>
      <c r="K146" s="290">
        <f>COUNTIF(Rinderklinik!$AS$9:$AS$108,'Name und Erklärungen'!$E$3)</f>
        <v>0</v>
      </c>
      <c r="L146" s="290">
        <f>COUNTIF(Rinderklinik!$AS$9:$AS$108,'Name und Erklärungen'!$E$4)</f>
        <v>0</v>
      </c>
      <c r="M146" s="206" t="s">
        <v>252</v>
      </c>
      <c r="N146" s="290">
        <f>COUNTIF(Rinderklinik!$BI$9:$BI$108,'Name und Erklärungen'!$E$2)</f>
        <v>0</v>
      </c>
      <c r="O146" s="290">
        <f>COUNTIF(Rinderklinik!$BI$9:$BI$108,'Name und Erklärungen'!$E$3)</f>
        <v>0</v>
      </c>
      <c r="P146" s="290">
        <f>COUNTIF(Rinderklinik!$BI$9:$BI$108,'Name und Erklärungen'!$E$4)</f>
        <v>0</v>
      </c>
      <c r="Q146" s="207" t="s">
        <v>194</v>
      </c>
      <c r="R146" s="222"/>
      <c r="S146" s="222"/>
      <c r="T146" s="222"/>
    </row>
    <row r="147" spans="1:24" x14ac:dyDescent="0.3">
      <c r="A147" s="118"/>
      <c r="B147" s="118"/>
      <c r="C147" s="118"/>
      <c r="D147" s="118"/>
      <c r="E147" s="204" t="s">
        <v>270</v>
      </c>
      <c r="F147" s="290">
        <f>COUNTIF(Rinderklinik!$V$9:$V$108,'Name und Erklärungen'!$E$2)</f>
        <v>0</v>
      </c>
      <c r="G147" s="290">
        <f>COUNTIF(Rinderklinik!$V$9:$V$108,'Name und Erklärungen'!$E$3)</f>
        <v>0</v>
      </c>
      <c r="H147" s="290">
        <f>COUNTIF(Rinderklinik!$V$9:$V$108,'Name und Erklärungen'!$E$4)</f>
        <v>0</v>
      </c>
      <c r="I147" s="205" t="s">
        <v>276</v>
      </c>
      <c r="J147" s="290">
        <f>COUNTIF(Rinderklinik!$AT$9:$AT$108,'Name und Erklärungen'!$E$2)</f>
        <v>0</v>
      </c>
      <c r="K147" s="290">
        <f>COUNTIF(Rinderklinik!$AT$9:$AT$108,'Name und Erklärungen'!$E$3)</f>
        <v>0</v>
      </c>
      <c r="L147" s="290">
        <f>COUNTIF(Rinderklinik!$AT$9:$AT$108,'Name und Erklärungen'!$E$4)</f>
        <v>0</v>
      </c>
      <c r="M147" s="206" t="s">
        <v>253</v>
      </c>
      <c r="N147" s="290">
        <f>COUNTIF(Rinderklinik!$BI$9:$BI$108,'Name und Erklärungen'!$E$2)</f>
        <v>0</v>
      </c>
      <c r="O147" s="290">
        <f>COUNTIF(Rinderklinik!$BI$9:$BI$108,'Name und Erklärungen'!$E$3)</f>
        <v>0</v>
      </c>
      <c r="P147" s="290">
        <f>COUNTIF(Rinderklinik!$BI$9:$BI$108,'Name und Erklärungen'!$E$4)</f>
        <v>0</v>
      </c>
      <c r="Q147" s="207" t="s">
        <v>286</v>
      </c>
      <c r="R147" s="222"/>
      <c r="S147" s="222"/>
      <c r="T147" s="222"/>
    </row>
    <row r="148" spans="1:24" x14ac:dyDescent="0.3">
      <c r="A148" s="118"/>
      <c r="B148" s="118"/>
      <c r="C148" s="118"/>
      <c r="D148" s="118"/>
      <c r="E148" s="204" t="s">
        <v>271</v>
      </c>
      <c r="F148" s="290">
        <f>COUNTIF(Rinderklinik!$W$9:$W$108,'Name und Erklärungen'!$E$2)</f>
        <v>0</v>
      </c>
      <c r="G148" s="290">
        <f>COUNTIF(Rinderklinik!$W$9:$W$108,'Name und Erklärungen'!$E$3)</f>
        <v>0</v>
      </c>
      <c r="H148" s="290">
        <f>COUNTIF(Rinderklinik!$W$9:$W$108,'Name und Erklärungen'!$E$4)</f>
        <v>0</v>
      </c>
      <c r="I148" s="205" t="s">
        <v>230</v>
      </c>
      <c r="J148" s="290">
        <f>COUNTIF(Rinderklinik!$AU$9:$AU$108,'Name und Erklärungen'!$E$2)</f>
        <v>0</v>
      </c>
      <c r="K148" s="290">
        <f>COUNTIF(Rinderklinik!$AU$9:$AU$108,'Name und Erklärungen'!$E$3)</f>
        <v>0</v>
      </c>
      <c r="L148" s="290">
        <f>COUNTIF(Rinderklinik!$AU$9:$AU$108,'Name und Erklärungen'!$E$4)</f>
        <v>0</v>
      </c>
      <c r="M148" s="206" t="s">
        <v>254</v>
      </c>
      <c r="N148" s="290">
        <f>COUNTIF(Rinderklinik!$BI$9:$BI$108,'Name und Erklärungen'!$E$2)</f>
        <v>0</v>
      </c>
      <c r="O148" s="290">
        <f>COUNTIF(Rinderklinik!$BI$9:$BI$108,'Name und Erklärungen'!$E$3)</f>
        <v>0</v>
      </c>
      <c r="P148" s="290">
        <f>COUNTIF(Rinderklinik!$BI$9:$BI$108,'Name und Erklärungen'!$E$4)</f>
        <v>0</v>
      </c>
      <c r="Q148" s="210" t="s">
        <v>287</v>
      </c>
      <c r="R148" s="222"/>
      <c r="S148" s="222"/>
      <c r="T148" s="222"/>
    </row>
    <row r="149" spans="1:24" ht="15.6" customHeight="1" x14ac:dyDescent="0.3">
      <c r="A149" s="118"/>
      <c r="B149" s="118"/>
      <c r="C149" s="118"/>
      <c r="D149" s="118"/>
      <c r="E149" s="204" t="s">
        <v>207</v>
      </c>
      <c r="F149" s="290">
        <f>COUNTIF(Rinderklinik!$X$9:$X$108,'Name und Erklärungen'!$E$2)</f>
        <v>0</v>
      </c>
      <c r="G149" s="290">
        <f>COUNTIF(Rinderklinik!$X$9:$X$108,'Name und Erklärungen'!$E$3)</f>
        <v>0</v>
      </c>
      <c r="H149" s="290">
        <f>COUNTIF(Rinderklinik!$X$9:$X$108,'Name und Erklärungen'!$E$4)</f>
        <v>0</v>
      </c>
      <c r="I149" s="205" t="s">
        <v>231</v>
      </c>
      <c r="J149" s="290">
        <f>COUNTIF(Rinderklinik!$AV$9:$AV$108,'Name und Erklärungen'!$E$2)</f>
        <v>0</v>
      </c>
      <c r="K149" s="290">
        <f>COUNTIF(Rinderklinik!$AV$9:$AV$108,'Name und Erklärungen'!$E$3)</f>
        <v>0</v>
      </c>
      <c r="L149" s="290">
        <f>COUNTIF(Rinderklinik!$AV$9:$AV$108,'Name und Erklärungen'!$E$4)</f>
        <v>0</v>
      </c>
      <c r="M149" s="206" t="s">
        <v>82</v>
      </c>
      <c r="N149" s="290">
        <f>COUNTIF(Rinderklinik!$BI$9:$BI$108,'Name und Erklärungen'!$E$2)</f>
        <v>0</v>
      </c>
      <c r="O149" s="290">
        <f>COUNTIF(Rinderklinik!$BI$9:$BI$108,'Name und Erklärungen'!$E$3)</f>
        <v>0</v>
      </c>
      <c r="P149" s="290">
        <f>COUNTIF(Rinderklinik!$BI$9:$BI$108,'Name und Erklärungen'!$E$4)</f>
        <v>0</v>
      </c>
      <c r="Q149" s="207" t="s">
        <v>288</v>
      </c>
      <c r="R149" s="222"/>
      <c r="S149" s="222"/>
      <c r="T149" s="222"/>
    </row>
    <row r="150" spans="1:24" x14ac:dyDescent="0.3">
      <c r="A150" s="118"/>
      <c r="B150" s="118"/>
      <c r="C150" s="118"/>
      <c r="D150" s="118"/>
      <c r="E150" s="204" t="s">
        <v>272</v>
      </c>
      <c r="F150" s="290">
        <f>COUNTIF(Rinderklinik!$Y$9:$Y$108,'Name und Erklärungen'!$E$2)</f>
        <v>0</v>
      </c>
      <c r="G150" s="290">
        <f>COUNTIF(Rinderklinik!$Y$9:$Y$108,'Name und Erklärungen'!$E$3)</f>
        <v>0</v>
      </c>
      <c r="H150" s="290">
        <f>COUNTIF(Rinderklinik!$Y$9:$Y$108,'Name und Erklärungen'!$E$4)</f>
        <v>0</v>
      </c>
      <c r="I150" s="205" t="s">
        <v>232</v>
      </c>
      <c r="J150" s="290">
        <f>COUNTIF(Rinderklinik!$AW$9:$AW$108,'Name und Erklärungen'!$E$2)</f>
        <v>0</v>
      </c>
      <c r="K150" s="290">
        <f>COUNTIF(Rinderklinik!$AW$9:$AW$108,'Name und Erklärungen'!$E$3)</f>
        <v>0</v>
      </c>
      <c r="L150" s="290">
        <f>COUNTIF(Rinderklinik!$AW$9:$AW$108,'Name und Erklärungen'!$E$4)</f>
        <v>0</v>
      </c>
      <c r="M150" s="206" t="s">
        <v>255</v>
      </c>
      <c r="N150" s="290">
        <f>COUNTIF(Rinderklinik!$BI$9:$BI$108,'Name und Erklärungen'!$E$2)</f>
        <v>0</v>
      </c>
      <c r="O150" s="290">
        <f>COUNTIF(Rinderklinik!$BI$9:$BI$108,'Name und Erklärungen'!$E$3)</f>
        <v>0</v>
      </c>
      <c r="P150" s="290">
        <f>COUNTIF(Rinderklinik!$BI$9:$BI$108,'Name und Erklärungen'!$E$4)</f>
        <v>0</v>
      </c>
      <c r="Q150" s="207" t="s">
        <v>201</v>
      </c>
      <c r="R150" s="222"/>
      <c r="S150" s="222"/>
      <c r="T150" s="222"/>
    </row>
    <row r="151" spans="1:24" x14ac:dyDescent="0.3">
      <c r="A151" s="118"/>
      <c r="B151" s="118"/>
      <c r="C151" s="118"/>
      <c r="D151" s="118"/>
      <c r="E151" s="204" t="s">
        <v>209</v>
      </c>
      <c r="F151" s="290">
        <f>COUNTIF(Rinderklinik!$Z$9:$Z$108,'Name und Erklärungen'!$E$2)</f>
        <v>0</v>
      </c>
      <c r="G151" s="290">
        <f>COUNTIF(Rinderklinik!$Z$9:$Z$108,'Name und Erklärungen'!$E$3)</f>
        <v>0</v>
      </c>
      <c r="H151" s="290">
        <f>COUNTIF(Rinderklinik!$Z$9:$Z$108,'Name und Erklärungen'!$E$4)</f>
        <v>0</v>
      </c>
      <c r="I151" s="205" t="s">
        <v>233</v>
      </c>
      <c r="J151" s="290">
        <f>COUNTIF(Rinderklinik!$AX$9:$AX$108,'Name und Erklärungen'!$E$2)</f>
        <v>0</v>
      </c>
      <c r="K151" s="290">
        <f>COUNTIF(Rinderklinik!$AX$9:$AX$108,'Name und Erklärungen'!$E$3)</f>
        <v>0</v>
      </c>
      <c r="L151" s="290">
        <f>COUNTIF(Rinderklinik!$AX$9:$AX$108,'Name und Erklärungen'!$E$4)</f>
        <v>0</v>
      </c>
      <c r="M151" s="206" t="s">
        <v>256</v>
      </c>
      <c r="N151" s="290">
        <f>COUNTIF(Rinderklinik!$BI$9:$BI$108,'Name und Erklärungen'!$E$2)</f>
        <v>0</v>
      </c>
      <c r="O151" s="290">
        <f>COUNTIF(Rinderklinik!$BI$9:$BI$108,'Name und Erklärungen'!$E$3)</f>
        <v>0</v>
      </c>
      <c r="P151" s="290">
        <f>COUNTIF(Rinderklinik!$BI$9:$BI$108,'Name und Erklärungen'!$E$4)</f>
        <v>0</v>
      </c>
      <c r="Q151" s="207" t="s">
        <v>252</v>
      </c>
      <c r="R151" s="222"/>
      <c r="S151" s="222"/>
      <c r="T151" s="222"/>
    </row>
    <row r="152" spans="1:24" ht="27.9" customHeight="1" x14ac:dyDescent="0.3">
      <c r="A152" s="118"/>
      <c r="B152" s="118"/>
      <c r="C152" s="118"/>
      <c r="D152" s="118"/>
      <c r="E152" s="204" t="s">
        <v>349</v>
      </c>
      <c r="F152" s="290">
        <f>COUNTIF(Rinderklinik!$AA$9:$AA$108,'Name und Erklärungen'!$E$2)</f>
        <v>0</v>
      </c>
      <c r="G152" s="290">
        <f>COUNTIF(Rinderklinik!$AA$9:$AA$108,'Name und Erklärungen'!$E$3)</f>
        <v>0</v>
      </c>
      <c r="H152" s="290">
        <f>COUNTIF(Rinderklinik!$AA$9:$AA$108,'Name und Erklärungen'!$E$4)</f>
        <v>0</v>
      </c>
      <c r="I152" s="205" t="s">
        <v>234</v>
      </c>
      <c r="J152" s="290">
        <f>COUNTIF(Rinderklinik!$AY$9:$AY$108,'Name und Erklärungen'!$E$2)</f>
        <v>0</v>
      </c>
      <c r="K152" s="290">
        <f>COUNTIF(Rinderklinik!$AY$9:$AY$108,'Name und Erklärungen'!$E$3)</f>
        <v>0</v>
      </c>
      <c r="L152" s="290">
        <f>COUNTIF(Rinderklinik!$AY$9:$AY$108,'Name und Erklärungen'!$E$4)</f>
        <v>0</v>
      </c>
      <c r="M152" s="206" t="s">
        <v>257</v>
      </c>
      <c r="N152" s="290">
        <f>COUNTIF(Rinderklinik!$BI$9:$BI$108,'Name und Erklärungen'!$E$2)</f>
        <v>0</v>
      </c>
      <c r="O152" s="290">
        <f>COUNTIF(Rinderklinik!$BI$9:$BI$108,'Name und Erklärungen'!$E$3)</f>
        <v>0</v>
      </c>
      <c r="P152" s="290">
        <f>COUNTIF(Rinderklinik!$BI$9:$BI$108,'Name und Erklärungen'!$E$4)</f>
        <v>0</v>
      </c>
      <c r="Q152" s="118"/>
    </row>
    <row r="153" spans="1:24" ht="14.4" customHeight="1" x14ac:dyDescent="0.3">
      <c r="A153" s="138"/>
      <c r="B153" s="118"/>
      <c r="C153" s="118"/>
      <c r="D153" s="118"/>
      <c r="E153" s="204" t="s">
        <v>211</v>
      </c>
      <c r="F153" s="290">
        <f>COUNTIF(Rinderklinik!$AB$9:$AB$108,'Name und Erklärungen'!$E$2)</f>
        <v>0</v>
      </c>
      <c r="G153" s="290">
        <f>COUNTIF(Rinderklinik!$AB$9:$AB$108,'Name und Erklärungen'!$E$3)</f>
        <v>0</v>
      </c>
      <c r="H153" s="290">
        <f>COUNTIF(Rinderklinik!$AB$9:$AB$108,'Name und Erklärungen'!$E$4)</f>
        <v>0</v>
      </c>
      <c r="I153" s="205" t="s">
        <v>235</v>
      </c>
      <c r="J153" s="290">
        <f>COUNTIF(Rinderklinik!$AZ$9:$AZ$108,'Name und Erklärungen'!$E$2)</f>
        <v>0</v>
      </c>
      <c r="K153" s="290">
        <f>COUNTIF(Rinderklinik!$AZ$9:$AZ$108,'Name und Erklärungen'!$E$3)</f>
        <v>0</v>
      </c>
      <c r="L153" s="290">
        <f>COUNTIF(Rinderklinik!$AZ$9:$AZ$108,'Name und Erklärungen'!$E$4)</f>
        <v>0</v>
      </c>
      <c r="M153" s="206" t="s">
        <v>278</v>
      </c>
      <c r="N153" s="290">
        <f>COUNTIF(Rinderklinik!$BI$9:$BI$108,'Name und Erklärungen'!$E$2)</f>
        <v>0</v>
      </c>
      <c r="O153" s="290">
        <f>COUNTIF(Rinderklinik!$BI$9:$BI$108,'Name und Erklärungen'!$E$3)</f>
        <v>0</v>
      </c>
      <c r="P153" s="290">
        <f>COUNTIF(Rinderklinik!$BI$9:$BI$108,'Name und Erklärungen'!$E$4)</f>
        <v>0</v>
      </c>
      <c r="Q153" s="118"/>
    </row>
    <row r="154" spans="1:24" ht="14.4" customHeight="1" x14ac:dyDescent="0.3">
      <c r="A154" s="138"/>
      <c r="B154" s="118"/>
      <c r="C154" s="118"/>
      <c r="D154" s="118"/>
      <c r="E154" s="204" t="s">
        <v>212</v>
      </c>
      <c r="F154" s="290">
        <f>COUNTIF(Rinderklinik!$AC$9:$AC$108,'Name und Erklärungen'!$E$2)</f>
        <v>0</v>
      </c>
      <c r="G154" s="290">
        <f>COUNTIF(Rinderklinik!$AC$9:$AC$108,'Name und Erklärungen'!$E$3)</f>
        <v>0</v>
      </c>
      <c r="H154" s="290">
        <f>COUNTIF(Rinderklinik!$AC$9:$AC$108,'Name und Erklärungen'!$E$4)</f>
        <v>0</v>
      </c>
      <c r="I154" s="205" t="s">
        <v>236</v>
      </c>
      <c r="J154" s="290">
        <f>COUNTIF(Rinderklinik!$BA$9:$BA$108,'Name und Erklärungen'!$E$2)</f>
        <v>0</v>
      </c>
      <c r="K154" s="290">
        <f>COUNTIF(Rinderklinik!$BA$9:$BA$108,'Name und Erklärungen'!$E$3)</f>
        <v>0</v>
      </c>
      <c r="L154" s="290">
        <f>COUNTIF(Rinderklinik!$BA$9:$BA$108,'Name und Erklärungen'!$E$4)</f>
        <v>0</v>
      </c>
      <c r="M154" s="206" t="s">
        <v>259</v>
      </c>
      <c r="N154" s="290">
        <f>COUNTIF(Rinderklinik!$BI$9:$BI$108,'Name und Erklärungen'!$E$2)</f>
        <v>0</v>
      </c>
      <c r="O154" s="290">
        <f>COUNTIF(Rinderklinik!$BI$9:$BI$108,'Name und Erklärungen'!$E$3)</f>
        <v>0</v>
      </c>
      <c r="P154" s="290">
        <f>COUNTIF(Rinderklinik!$BI$9:$BI$108,'Name und Erklärungen'!$E$4)</f>
        <v>0</v>
      </c>
      <c r="Q154" s="118"/>
    </row>
    <row r="155" spans="1:24" ht="14.4" customHeight="1" x14ac:dyDescent="0.3">
      <c r="A155" s="138"/>
      <c r="B155" s="118"/>
      <c r="C155" s="118"/>
      <c r="D155" s="118"/>
      <c r="E155" s="204" t="s">
        <v>213</v>
      </c>
      <c r="F155" s="290">
        <f>COUNTIF(Rinderklinik!$AD$9:$AD$108,'Name und Erklärungen'!$E$2)</f>
        <v>0</v>
      </c>
      <c r="G155" s="290">
        <f>COUNTIF(Rinderklinik!$AD$9:$AD$108,'Name und Erklärungen'!$E$3)</f>
        <v>0</v>
      </c>
      <c r="H155" s="290">
        <f>COUNTIF(Rinderklinik!$AD$9:$AD$108,'Name und Erklärungen'!$E$4)</f>
        <v>0</v>
      </c>
      <c r="I155" s="205" t="s">
        <v>277</v>
      </c>
      <c r="J155" s="290">
        <f>COUNTIF(Rinderklinik!$BB$9:$BB$108,'Name und Erklärungen'!$E$2)</f>
        <v>0</v>
      </c>
      <c r="K155" s="290">
        <f>COUNTIF(Rinderklinik!$BB$9:$BB$108,'Name und Erklärungen'!$E$3)</f>
        <v>0</v>
      </c>
      <c r="L155" s="290">
        <f>COUNTIF(Rinderklinik!$BB$9:$BB$108,'Name und Erklärungen'!$E$4)</f>
        <v>0</v>
      </c>
      <c r="M155" s="206" t="s">
        <v>260</v>
      </c>
      <c r="N155" s="290">
        <f>COUNTIF(Rinderklinik!$BI$9:$BI$108,'Name und Erklärungen'!$E$2)</f>
        <v>0</v>
      </c>
      <c r="O155" s="290">
        <f>COUNTIF(Rinderklinik!$BI$9:$BI$108,'Name und Erklärungen'!$E$3)</f>
        <v>0</v>
      </c>
      <c r="P155" s="290">
        <f>COUNTIF(Rinderklinik!$BI$9:$BI$108,'Name und Erklärungen'!$E$4)</f>
        <v>0</v>
      </c>
      <c r="Q155" s="118"/>
    </row>
    <row r="156" spans="1:24" ht="14.4" customHeight="1" x14ac:dyDescent="0.3">
      <c r="A156" s="138"/>
      <c r="B156" s="118"/>
      <c r="C156" s="118"/>
      <c r="D156" s="118"/>
      <c r="E156" s="204" t="s">
        <v>273</v>
      </c>
      <c r="F156" s="290">
        <f>COUNTIF(Rinderklinik!$AE$9:$AE$108,'Name und Erklärungen'!$E$2)</f>
        <v>0</v>
      </c>
      <c r="G156" s="290">
        <f>COUNTIF(Rinderklinik!$AE$9:$AE$108,'Name und Erklärungen'!$E$3)</f>
        <v>0</v>
      </c>
      <c r="H156" s="290">
        <f>COUNTIF(Rinderklinik!$AE$9:$AE$108,'Name und Erklärungen'!$E$4)</f>
        <v>0</v>
      </c>
      <c r="I156" s="205" t="s">
        <v>238</v>
      </c>
      <c r="J156" s="290">
        <f>COUNTIF(Rinderklinik!$BC$9:$BC$108,'Name und Erklärungen'!$E$2)</f>
        <v>0</v>
      </c>
      <c r="K156" s="290">
        <f>COUNTIF(Rinderklinik!$BC$9:$BC$108,'Name und Erklärungen'!$E$3)</f>
        <v>0</v>
      </c>
      <c r="L156" s="290">
        <f>COUNTIF(Rinderklinik!$BC$9:$BC$108,'Name und Erklärungen'!$E$4)</f>
        <v>0</v>
      </c>
      <c r="M156" s="206" t="s">
        <v>72</v>
      </c>
      <c r="N156" s="290">
        <f>COUNTIF(Rinderklinik!$BI$9:$BI$108,'Name und Erklärungen'!$E$2)</f>
        <v>0</v>
      </c>
      <c r="O156" s="290">
        <f>COUNTIF(Rinderklinik!$BI$9:$BI$108,'Name und Erklärungen'!$E$3)</f>
        <v>0</v>
      </c>
      <c r="P156" s="290">
        <f>COUNTIF(Rinderklinik!$BI$9:$BI$108,'Name und Erklärungen'!$E$4)</f>
        <v>0</v>
      </c>
      <c r="Q156" s="118"/>
    </row>
    <row r="157" spans="1:24" ht="14.4" customHeight="1" x14ac:dyDescent="0.3">
      <c r="A157" s="138"/>
      <c r="B157" s="118"/>
      <c r="C157" s="118"/>
      <c r="D157" s="118"/>
      <c r="E157" s="204" t="s">
        <v>274</v>
      </c>
      <c r="F157" s="290">
        <f>COUNTIF(Rinderklinik!$AF$9:$AF$108,'Name und Erklärungen'!$E$2)</f>
        <v>0</v>
      </c>
      <c r="G157" s="290">
        <f>COUNTIF(Rinderklinik!$AF$9:$AF$108,'Name und Erklärungen'!$E$3)</f>
        <v>0</v>
      </c>
      <c r="H157" s="290">
        <f>COUNTIF(Rinderklinik!$AF$9:$AF$108,'Name und Erklärungen'!$E$4)</f>
        <v>0</v>
      </c>
      <c r="I157" s="205" t="s">
        <v>108</v>
      </c>
      <c r="J157" s="290">
        <f>COUNTIF(Rinderklinik!$BD$9:$BD$108,'Name und Erklärungen'!$E$2)</f>
        <v>0</v>
      </c>
      <c r="K157" s="290">
        <f>COUNTIF(Rinderklinik!$BD$9:$BD$108,'Name und Erklärungen'!$E$3)</f>
        <v>0</v>
      </c>
      <c r="L157" s="290">
        <f>COUNTIF(Rinderklinik!$BD$9:$BD$108,'Name und Erklärungen'!$E$4)</f>
        <v>0</v>
      </c>
      <c r="M157" s="118"/>
      <c r="N157" s="118"/>
      <c r="O157" s="118"/>
      <c r="P157" s="118"/>
      <c r="Q157" s="118"/>
    </row>
    <row r="158" spans="1:24" ht="14.4" customHeight="1" x14ac:dyDescent="0.3">
      <c r="A158" s="138"/>
      <c r="B158" s="118"/>
      <c r="C158" s="118"/>
      <c r="D158" s="118"/>
      <c r="E158" s="204" t="s">
        <v>216</v>
      </c>
      <c r="F158" s="290">
        <f>COUNTIF(Rinderklinik!$AG$9:$AG$108,'Name und Erklärungen'!$E$2)</f>
        <v>0</v>
      </c>
      <c r="G158" s="290">
        <f>COUNTIF(Rinderklinik!$AG$9:$AG$108,'Name und Erklärungen'!$E$3)</f>
        <v>0</v>
      </c>
      <c r="H158" s="290">
        <f>COUNTIF(Rinderklinik!$AG$9:$AG$108,'Name und Erklärungen'!$E$4)</f>
        <v>0</v>
      </c>
      <c r="I158" s="205" t="s">
        <v>239</v>
      </c>
      <c r="J158" s="290">
        <f>COUNTIF(Rinderklinik!$BE$9:$BE$108,'Name und Erklärungen'!$E$2)</f>
        <v>0</v>
      </c>
      <c r="K158" s="290">
        <f>COUNTIF(Rinderklinik!$BE$9:$BE$108,'Name und Erklärungen'!$E$3)</f>
        <v>0</v>
      </c>
      <c r="L158" s="290">
        <f>COUNTIF(Rinderklinik!$BE$9:$BE$108,'Name und Erklärungen'!$E$4)</f>
        <v>0</v>
      </c>
      <c r="M158" s="118"/>
      <c r="N158" s="118"/>
      <c r="O158" s="118"/>
      <c r="P158" s="118"/>
      <c r="Q158" s="118"/>
    </row>
    <row r="159" spans="1:24" ht="14.4" customHeight="1" x14ac:dyDescent="0.3">
      <c r="A159" s="138"/>
      <c r="B159" s="118"/>
      <c r="C159" s="118"/>
      <c r="D159" s="118"/>
      <c r="E159" s="204" t="s">
        <v>217</v>
      </c>
      <c r="F159" s="290">
        <f>COUNTIF(Rinderklinik!$AH$9:$AH$108,'Name und Erklärungen'!$E$2)</f>
        <v>0</v>
      </c>
      <c r="G159" s="290">
        <f>COUNTIF(Rinderklinik!$AH$9:$AH$108,'Name und Erklärungen'!$E$3)</f>
        <v>0</v>
      </c>
      <c r="H159" s="290">
        <f>COUNTIF(Rinderklinik!$AH$9:$AH$108,'Name und Erklärungen'!$E$4)</f>
        <v>0</v>
      </c>
      <c r="I159" s="205" t="s">
        <v>240</v>
      </c>
      <c r="J159" s="290">
        <f>COUNTIF(Rinderklinik!$BF$9:$BF$108,'Name und Erklärungen'!$E$2)</f>
        <v>0</v>
      </c>
      <c r="K159" s="290">
        <f>COUNTIF(Rinderklinik!$BF$9:$BF$108,'Name und Erklärungen'!$E$3)</f>
        <v>0</v>
      </c>
      <c r="L159" s="290">
        <f>COUNTIF(Rinderklinik!$BF$9:$BF$108,'Name und Erklärungen'!$E$4)</f>
        <v>0</v>
      </c>
      <c r="M159" s="118"/>
      <c r="N159" s="118"/>
      <c r="O159" s="118"/>
      <c r="P159" s="118"/>
      <c r="Q159" s="118"/>
    </row>
    <row r="160" spans="1:24" ht="14.4" customHeight="1" x14ac:dyDescent="0.3">
      <c r="A160" s="138"/>
      <c r="B160" s="118"/>
      <c r="C160" s="118"/>
      <c r="D160" s="118"/>
      <c r="E160" s="118"/>
      <c r="F160" s="118"/>
      <c r="G160" s="118"/>
      <c r="H160" s="118"/>
      <c r="I160" s="205" t="s">
        <v>241</v>
      </c>
      <c r="J160" s="290">
        <f>COUNTIF(Rinderklinik!$BG$9:$BG$108,'Name und Erklärungen'!$E$2)</f>
        <v>0</v>
      </c>
      <c r="K160" s="290">
        <f>COUNTIF(Rinderklinik!$BG$9:$BG$108,'Name und Erklärungen'!$E$3)</f>
        <v>0</v>
      </c>
      <c r="L160" s="290">
        <f>COUNTIF(Rinderklinik!$BG$9:$BG$108,'Name und Erklärungen'!$E$4)</f>
        <v>0</v>
      </c>
      <c r="M160" s="118"/>
      <c r="N160" s="118"/>
      <c r="O160" s="118"/>
      <c r="P160" s="118"/>
      <c r="Q160" s="118"/>
    </row>
    <row r="161" spans="1:21" ht="14.4" customHeight="1" x14ac:dyDescent="0.3">
      <c r="A161" s="138"/>
      <c r="B161" s="118"/>
      <c r="C161" s="118"/>
      <c r="D161" s="118"/>
      <c r="E161" s="118"/>
      <c r="F161" s="118"/>
      <c r="G161" s="118"/>
      <c r="H161" s="118"/>
      <c r="I161" s="205" t="s">
        <v>242</v>
      </c>
      <c r="J161" s="290">
        <f>COUNTIF(Rinderklinik!$BH$9:$BH$108,'Name und Erklärungen'!$E$2)</f>
        <v>0</v>
      </c>
      <c r="K161" s="290">
        <f>COUNTIF(Rinderklinik!$BH$9:$BH$108,'Name und Erklärungen'!$E$3)</f>
        <v>0</v>
      </c>
      <c r="L161" s="290">
        <f>COUNTIF(Rinderklinik!$BH$9:$BH$108,'Name und Erklärungen'!$E$4)</f>
        <v>0</v>
      </c>
      <c r="M161" s="118"/>
      <c r="N161" s="118"/>
      <c r="O161" s="118"/>
      <c r="P161" s="118"/>
      <c r="Q161" s="118"/>
    </row>
    <row r="162" spans="1:21" ht="14.4" customHeight="1" x14ac:dyDescent="0.3">
      <c r="A162" s="138"/>
      <c r="B162" s="118"/>
      <c r="C162" s="118"/>
      <c r="D162" s="118"/>
      <c r="E162" s="118"/>
      <c r="F162" s="118"/>
      <c r="G162" s="118"/>
      <c r="H162" s="118"/>
      <c r="I162" s="205" t="s">
        <v>110</v>
      </c>
      <c r="J162" s="290">
        <f>COUNTIF(Rinderklinik!$BI$9:$BI$108,'Name und Erklärungen'!$E$2)</f>
        <v>0</v>
      </c>
      <c r="K162" s="290">
        <f>COUNTIF(Rinderklinik!$BI$9:$BI$108,'Name und Erklärungen'!$E$3)</f>
        <v>0</v>
      </c>
      <c r="L162" s="290">
        <f>COUNTIF(Rinderklinik!$BI$9:$BI$108,'Name und Erklärungen'!$E$4)</f>
        <v>0</v>
      </c>
      <c r="M162" s="118"/>
      <c r="N162" s="118"/>
      <c r="O162" s="118"/>
      <c r="P162" s="118"/>
      <c r="Q162" s="118"/>
    </row>
    <row r="163" spans="1:21" x14ac:dyDescent="0.3">
      <c r="A163" s="118"/>
      <c r="B163" s="118"/>
      <c r="C163" s="118"/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</row>
  </sheetData>
  <mergeCells count="5">
    <mergeCell ref="U2:AD2"/>
    <mergeCell ref="M2:R2"/>
    <mergeCell ref="I2:L2"/>
    <mergeCell ref="E2:H2"/>
    <mergeCell ref="A2:D2"/>
  </mergeCells>
  <dataValidations disablePrompts="1" count="1">
    <dataValidation type="list" allowBlank="1" showInputMessage="1" showErrorMessage="1" sqref="I67:I88">
      <formula1>"G5:G30"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Name und Erklärungen</vt:lpstr>
      <vt:lpstr>Klinik für Geflügel</vt:lpstr>
      <vt:lpstr>Klinik f. Heimtiere &amp; Reptilien</vt:lpstr>
      <vt:lpstr>Klinik für kleine Klauentiere</vt:lpstr>
      <vt:lpstr>Kleintierklinik</vt:lpstr>
      <vt:lpstr>Pferdeklinik</vt:lpstr>
      <vt:lpstr>Rinderklinik</vt:lpstr>
      <vt:lpstr>Auswertung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2024-05-28T09:34:27Z</dcterms:modified>
</cp:coreProperties>
</file>